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SABER\SABER\"/>
    </mc:Choice>
  </mc:AlternateContent>
  <bookViews>
    <workbookView xWindow="1980" yWindow="-330" windowWidth="18675" windowHeight="8700" activeTab="1"/>
  </bookViews>
  <sheets>
    <sheet name="TERCERO" sheetId="2" r:id="rId1"/>
    <sheet name="QUINTO" sheetId="3" r:id="rId2"/>
  </sheets>
  <calcPr calcId="152511"/>
</workbook>
</file>

<file path=xl/calcChain.xml><?xml version="1.0" encoding="utf-8"?>
<calcChain xmlns="http://schemas.openxmlformats.org/spreadsheetml/2006/main">
  <c r="AY116" i="3" l="1"/>
  <c r="AZ116" i="3"/>
  <c r="BA116" i="3"/>
  <c r="BB116" i="3"/>
  <c r="BC116" i="3"/>
  <c r="BD116" i="3"/>
  <c r="BE116" i="3"/>
  <c r="BF116" i="3"/>
  <c r="BG116" i="3"/>
  <c r="BH116" i="3"/>
  <c r="BI116" i="3"/>
  <c r="BJ116" i="3"/>
  <c r="BK116" i="3"/>
  <c r="BL116" i="3"/>
  <c r="BM116" i="3"/>
  <c r="BN116" i="3"/>
  <c r="BO116" i="3"/>
  <c r="BP116" i="3"/>
  <c r="BQ116" i="3"/>
  <c r="BR116" i="3"/>
  <c r="BS116" i="3"/>
  <c r="BT116" i="3"/>
  <c r="BU116" i="3"/>
  <c r="BV116" i="3"/>
  <c r="BW116" i="3"/>
  <c r="BX116" i="3"/>
  <c r="BY116" i="3"/>
  <c r="BZ116" i="3"/>
  <c r="CA116" i="3"/>
  <c r="CB116" i="3"/>
  <c r="CC116" i="3"/>
  <c r="CD116" i="3"/>
  <c r="CE116" i="3"/>
  <c r="CF116" i="3"/>
  <c r="CG116" i="3"/>
  <c r="CH116" i="3"/>
  <c r="CI116" i="3"/>
  <c r="CJ116" i="3"/>
  <c r="CK116" i="3"/>
  <c r="CL116" i="3"/>
  <c r="I116" i="3"/>
  <c r="J116" i="3"/>
  <c r="K116" i="3"/>
  <c r="L116" i="3"/>
  <c r="M116" i="3"/>
  <c r="N116" i="3"/>
  <c r="O116" i="3"/>
  <c r="P116" i="3"/>
  <c r="Q116" i="3"/>
  <c r="R116" i="3"/>
  <c r="S116" i="3"/>
  <c r="T116" i="3"/>
  <c r="U116" i="3"/>
  <c r="V116" i="3"/>
  <c r="W116" i="3"/>
  <c r="X116" i="3"/>
  <c r="Y116" i="3"/>
  <c r="Z116" i="3"/>
  <c r="AA116" i="3"/>
  <c r="AB116" i="3"/>
  <c r="AC116" i="3"/>
  <c r="AD116" i="3"/>
  <c r="AE116" i="3"/>
  <c r="AF116" i="3"/>
  <c r="AG116" i="3"/>
  <c r="AH116" i="3"/>
  <c r="AI116" i="3"/>
  <c r="AJ116" i="3"/>
  <c r="AK116" i="3"/>
  <c r="AL116" i="3"/>
  <c r="AM116" i="3"/>
  <c r="AN116" i="3"/>
  <c r="AO116" i="3"/>
  <c r="AP116" i="3"/>
  <c r="AQ116" i="3"/>
  <c r="AR116" i="3"/>
  <c r="AY104" i="3"/>
  <c r="AZ104" i="3"/>
  <c r="BA104" i="3"/>
  <c r="BB104" i="3"/>
  <c r="BC104" i="3"/>
  <c r="BD104" i="3"/>
  <c r="BE104" i="3"/>
  <c r="BF104" i="3"/>
  <c r="BG104" i="3"/>
  <c r="BH104" i="3"/>
  <c r="BI104" i="3"/>
  <c r="BJ104" i="3"/>
  <c r="BK104" i="3"/>
  <c r="BL104" i="3"/>
  <c r="BM104" i="3"/>
  <c r="BN104" i="3"/>
  <c r="BO104" i="3"/>
  <c r="BP104" i="3"/>
  <c r="BQ104" i="3"/>
  <c r="BR104" i="3"/>
  <c r="BS104" i="3"/>
  <c r="BT104" i="3"/>
  <c r="BU104" i="3"/>
  <c r="BV104" i="3"/>
  <c r="BW104" i="3"/>
  <c r="BX104" i="3"/>
  <c r="BY104" i="3"/>
  <c r="BZ104" i="3"/>
  <c r="CA104" i="3"/>
  <c r="CB104" i="3"/>
  <c r="CC104" i="3"/>
  <c r="CD104" i="3"/>
  <c r="CE104" i="3"/>
  <c r="CF104" i="3"/>
  <c r="CG104" i="3"/>
  <c r="CH104" i="3"/>
  <c r="CI104" i="3"/>
  <c r="CJ104" i="3"/>
  <c r="CK104" i="3"/>
  <c r="CL104" i="3"/>
  <c r="AY106" i="3"/>
  <c r="AZ106" i="3"/>
  <c r="BA106" i="3"/>
  <c r="BB106" i="3"/>
  <c r="BC106" i="3"/>
  <c r="BD106" i="3"/>
  <c r="BE106" i="3"/>
  <c r="BF106" i="3"/>
  <c r="BG106" i="3"/>
  <c r="BH106" i="3"/>
  <c r="BI106" i="3"/>
  <c r="BJ106" i="3"/>
  <c r="BK106" i="3"/>
  <c r="BL106" i="3"/>
  <c r="BM106" i="3"/>
  <c r="BN106" i="3"/>
  <c r="BO106" i="3"/>
  <c r="BP106" i="3"/>
  <c r="BQ106" i="3"/>
  <c r="BR106" i="3"/>
  <c r="BS106" i="3"/>
  <c r="BT106" i="3"/>
  <c r="BU106" i="3"/>
  <c r="BV106" i="3"/>
  <c r="BW106" i="3"/>
  <c r="BX106" i="3"/>
  <c r="BY106" i="3"/>
  <c r="BZ106" i="3"/>
  <c r="CA106" i="3"/>
  <c r="CB106" i="3"/>
  <c r="CC106" i="3"/>
  <c r="CD106" i="3"/>
  <c r="CE106" i="3"/>
  <c r="CF106" i="3"/>
  <c r="CG106" i="3"/>
  <c r="CH106" i="3"/>
  <c r="CI106" i="3"/>
  <c r="CJ106" i="3"/>
  <c r="CK106" i="3"/>
  <c r="CL106" i="3"/>
  <c r="AY108" i="3"/>
  <c r="AZ108" i="3"/>
  <c r="BA108" i="3"/>
  <c r="BB108" i="3"/>
  <c r="BC108" i="3"/>
  <c r="BD108" i="3"/>
  <c r="BE108" i="3"/>
  <c r="BF108" i="3"/>
  <c r="BG108" i="3"/>
  <c r="BH108" i="3"/>
  <c r="BI108" i="3"/>
  <c r="BJ108" i="3"/>
  <c r="BK108" i="3"/>
  <c r="BL108" i="3"/>
  <c r="BM108" i="3"/>
  <c r="BN108" i="3"/>
  <c r="BO108" i="3"/>
  <c r="BP108" i="3"/>
  <c r="BQ108" i="3"/>
  <c r="BR108" i="3"/>
  <c r="BS108" i="3"/>
  <c r="BT108" i="3"/>
  <c r="BU108" i="3"/>
  <c r="BV108" i="3"/>
  <c r="BW108" i="3"/>
  <c r="BX108" i="3"/>
  <c r="BY108" i="3"/>
  <c r="BZ108" i="3"/>
  <c r="CA108" i="3"/>
  <c r="CB108" i="3"/>
  <c r="CC108" i="3"/>
  <c r="CD108" i="3"/>
  <c r="CE108" i="3"/>
  <c r="CF108" i="3"/>
  <c r="CG108" i="3"/>
  <c r="CH108" i="3"/>
  <c r="CI108" i="3"/>
  <c r="CJ108" i="3"/>
  <c r="CK108" i="3"/>
  <c r="CL108" i="3"/>
  <c r="AY110" i="3"/>
  <c r="AZ110" i="3"/>
  <c r="CO110" i="3" s="1"/>
  <c r="BA110" i="3"/>
  <c r="BB110" i="3"/>
  <c r="BC110" i="3"/>
  <c r="BD110" i="3"/>
  <c r="BE110" i="3"/>
  <c r="BF110" i="3"/>
  <c r="BG110" i="3"/>
  <c r="BH110" i="3"/>
  <c r="BI110" i="3"/>
  <c r="BJ110" i="3"/>
  <c r="BK110" i="3"/>
  <c r="BL110" i="3"/>
  <c r="BM110" i="3"/>
  <c r="BN110" i="3"/>
  <c r="BO110" i="3"/>
  <c r="BP110" i="3"/>
  <c r="BQ110" i="3"/>
  <c r="BR110" i="3"/>
  <c r="BS110" i="3"/>
  <c r="BT110" i="3"/>
  <c r="BU110" i="3"/>
  <c r="BV110" i="3"/>
  <c r="BW110" i="3"/>
  <c r="BX110" i="3"/>
  <c r="BY110" i="3"/>
  <c r="BZ110" i="3"/>
  <c r="CA110" i="3"/>
  <c r="CB110" i="3"/>
  <c r="CC110" i="3"/>
  <c r="CD110" i="3"/>
  <c r="CE110" i="3"/>
  <c r="CF110" i="3"/>
  <c r="CG110" i="3"/>
  <c r="CH110" i="3"/>
  <c r="CI110" i="3"/>
  <c r="CJ110" i="3"/>
  <c r="CK110" i="3"/>
  <c r="CL110" i="3"/>
  <c r="AY112" i="3"/>
  <c r="AZ112" i="3"/>
  <c r="BA112" i="3"/>
  <c r="BB112" i="3"/>
  <c r="BC112" i="3"/>
  <c r="BD112" i="3"/>
  <c r="BE112" i="3"/>
  <c r="BF112" i="3"/>
  <c r="BG112" i="3"/>
  <c r="BH112" i="3"/>
  <c r="BI112" i="3"/>
  <c r="BJ112" i="3"/>
  <c r="BK112" i="3"/>
  <c r="BL112" i="3"/>
  <c r="BM112" i="3"/>
  <c r="BN112" i="3"/>
  <c r="BO112" i="3"/>
  <c r="BP112" i="3"/>
  <c r="BQ112" i="3"/>
  <c r="BR112" i="3"/>
  <c r="BS112" i="3"/>
  <c r="BT112" i="3"/>
  <c r="BU112" i="3"/>
  <c r="BV112" i="3"/>
  <c r="BW112" i="3"/>
  <c r="BX112" i="3"/>
  <c r="BY112" i="3"/>
  <c r="BZ112" i="3"/>
  <c r="CA112" i="3"/>
  <c r="CB112" i="3"/>
  <c r="CC112" i="3"/>
  <c r="CD112" i="3"/>
  <c r="CE112" i="3"/>
  <c r="CF112" i="3"/>
  <c r="CG112" i="3"/>
  <c r="CH112" i="3"/>
  <c r="CI112" i="3"/>
  <c r="CJ112" i="3"/>
  <c r="CK112" i="3"/>
  <c r="CL112" i="3"/>
  <c r="AY114" i="3"/>
  <c r="AZ114" i="3"/>
  <c r="BA114" i="3"/>
  <c r="BB114" i="3"/>
  <c r="BC114" i="3"/>
  <c r="BD114" i="3"/>
  <c r="BE114" i="3"/>
  <c r="BF114" i="3"/>
  <c r="BG114" i="3"/>
  <c r="BH114" i="3"/>
  <c r="BI114" i="3"/>
  <c r="BJ114" i="3"/>
  <c r="BK114" i="3"/>
  <c r="BL114" i="3"/>
  <c r="BM114" i="3"/>
  <c r="BN114" i="3"/>
  <c r="BO114" i="3"/>
  <c r="BP114" i="3"/>
  <c r="BQ114" i="3"/>
  <c r="BR114" i="3"/>
  <c r="BS114" i="3"/>
  <c r="BT114" i="3"/>
  <c r="BU114" i="3"/>
  <c r="BV114" i="3"/>
  <c r="BW114" i="3"/>
  <c r="BX114" i="3"/>
  <c r="BY114" i="3"/>
  <c r="BZ114" i="3"/>
  <c r="CA114" i="3"/>
  <c r="CB114" i="3"/>
  <c r="CC114" i="3"/>
  <c r="CD114" i="3"/>
  <c r="CE114" i="3"/>
  <c r="CF114" i="3"/>
  <c r="CG114" i="3"/>
  <c r="CH114" i="3"/>
  <c r="CI114" i="3"/>
  <c r="CJ114" i="3"/>
  <c r="CK114" i="3"/>
  <c r="CL114" i="3"/>
  <c r="CM114" i="3"/>
  <c r="AY118" i="3"/>
  <c r="AZ118" i="3"/>
  <c r="BA118" i="3"/>
  <c r="BB118" i="3"/>
  <c r="BC118" i="3"/>
  <c r="BD118" i="3"/>
  <c r="BE118" i="3"/>
  <c r="BF118" i="3"/>
  <c r="BG118" i="3"/>
  <c r="BH118" i="3"/>
  <c r="BI118" i="3"/>
  <c r="BJ118" i="3"/>
  <c r="BK118" i="3"/>
  <c r="BL118" i="3"/>
  <c r="BM118" i="3"/>
  <c r="BN118" i="3"/>
  <c r="BO118" i="3"/>
  <c r="BP118" i="3"/>
  <c r="BQ118" i="3"/>
  <c r="BR118" i="3"/>
  <c r="BS118" i="3"/>
  <c r="BT118" i="3"/>
  <c r="BU118" i="3"/>
  <c r="BV118" i="3"/>
  <c r="BW118" i="3"/>
  <c r="BX118" i="3"/>
  <c r="BY118" i="3"/>
  <c r="BZ118" i="3"/>
  <c r="CA118" i="3"/>
  <c r="CB118" i="3"/>
  <c r="CC118" i="3"/>
  <c r="CD118" i="3"/>
  <c r="CE118" i="3"/>
  <c r="CF118" i="3"/>
  <c r="CG118" i="3"/>
  <c r="CH118" i="3"/>
  <c r="CI118" i="3"/>
  <c r="CJ118" i="3"/>
  <c r="CK118" i="3"/>
  <c r="CL118" i="3"/>
  <c r="I104" i="3"/>
  <c r="J104" i="3"/>
  <c r="K104" i="3"/>
  <c r="L104" i="3"/>
  <c r="M104" i="3"/>
  <c r="N104" i="3"/>
  <c r="O104" i="3"/>
  <c r="P104" i="3"/>
  <c r="Q104" i="3"/>
  <c r="R104" i="3"/>
  <c r="S104" i="3"/>
  <c r="T104" i="3"/>
  <c r="U104" i="3"/>
  <c r="V104" i="3"/>
  <c r="W104" i="3"/>
  <c r="X104" i="3"/>
  <c r="Y104" i="3"/>
  <c r="Z104" i="3"/>
  <c r="AA104" i="3"/>
  <c r="AB104" i="3"/>
  <c r="AC104" i="3"/>
  <c r="AD104" i="3"/>
  <c r="AE104" i="3"/>
  <c r="AF104" i="3"/>
  <c r="AG104" i="3"/>
  <c r="AH104" i="3"/>
  <c r="AI104" i="3"/>
  <c r="AJ104" i="3"/>
  <c r="AK104" i="3"/>
  <c r="AL104" i="3"/>
  <c r="AM104" i="3"/>
  <c r="AN104" i="3"/>
  <c r="AO104" i="3"/>
  <c r="AP104" i="3"/>
  <c r="AQ104" i="3"/>
  <c r="AR104" i="3"/>
  <c r="I106" i="3"/>
  <c r="J106" i="3"/>
  <c r="K106" i="3"/>
  <c r="L106" i="3"/>
  <c r="M106" i="3"/>
  <c r="N106" i="3"/>
  <c r="O106" i="3"/>
  <c r="P106" i="3"/>
  <c r="Q106" i="3"/>
  <c r="R106" i="3"/>
  <c r="S106" i="3"/>
  <c r="T106" i="3"/>
  <c r="U106" i="3"/>
  <c r="V106" i="3"/>
  <c r="W106" i="3"/>
  <c r="X106" i="3"/>
  <c r="Y106" i="3"/>
  <c r="Z106" i="3"/>
  <c r="AA106" i="3"/>
  <c r="AB106" i="3"/>
  <c r="AC106" i="3"/>
  <c r="AD106" i="3"/>
  <c r="AE106" i="3"/>
  <c r="AF106" i="3"/>
  <c r="AG106" i="3"/>
  <c r="AH106" i="3"/>
  <c r="AI106" i="3"/>
  <c r="AJ106" i="3"/>
  <c r="AK106" i="3"/>
  <c r="AL106" i="3"/>
  <c r="AM106" i="3"/>
  <c r="AN106" i="3"/>
  <c r="AO106" i="3"/>
  <c r="AP106" i="3"/>
  <c r="AQ106" i="3"/>
  <c r="AR106" i="3"/>
  <c r="I108" i="3"/>
  <c r="J108" i="3"/>
  <c r="K108" i="3"/>
  <c r="L108" i="3"/>
  <c r="M108" i="3"/>
  <c r="N108" i="3"/>
  <c r="O108" i="3"/>
  <c r="P108" i="3"/>
  <c r="Q108" i="3"/>
  <c r="R108" i="3"/>
  <c r="S108" i="3"/>
  <c r="T108" i="3"/>
  <c r="U108" i="3"/>
  <c r="V108" i="3"/>
  <c r="W108" i="3"/>
  <c r="X108" i="3"/>
  <c r="Y108" i="3"/>
  <c r="Z108" i="3"/>
  <c r="AA108" i="3"/>
  <c r="AB108" i="3"/>
  <c r="AC108" i="3"/>
  <c r="AD108" i="3"/>
  <c r="AE108" i="3"/>
  <c r="AF108" i="3"/>
  <c r="AG108" i="3"/>
  <c r="AH108" i="3"/>
  <c r="AI108" i="3"/>
  <c r="AJ108" i="3"/>
  <c r="AK108" i="3"/>
  <c r="AL108" i="3"/>
  <c r="AM108" i="3"/>
  <c r="AN108" i="3"/>
  <c r="AO108" i="3"/>
  <c r="AP108" i="3"/>
  <c r="AQ108" i="3"/>
  <c r="AR108" i="3"/>
  <c r="I110" i="3"/>
  <c r="J110" i="3"/>
  <c r="AS110" i="3" s="1"/>
  <c r="K110" i="3"/>
  <c r="L110" i="3"/>
  <c r="M110" i="3"/>
  <c r="N110" i="3"/>
  <c r="O110" i="3"/>
  <c r="P110" i="3"/>
  <c r="Q110" i="3"/>
  <c r="R110" i="3"/>
  <c r="S110" i="3"/>
  <c r="T110" i="3"/>
  <c r="U110" i="3"/>
  <c r="V110" i="3"/>
  <c r="W110" i="3"/>
  <c r="X110" i="3"/>
  <c r="Y110" i="3"/>
  <c r="Z110" i="3"/>
  <c r="AA110" i="3"/>
  <c r="AB110" i="3"/>
  <c r="AC110" i="3"/>
  <c r="AD110" i="3"/>
  <c r="AE110" i="3"/>
  <c r="AF110" i="3"/>
  <c r="AG110" i="3"/>
  <c r="AH110" i="3"/>
  <c r="AI110" i="3"/>
  <c r="AJ110" i="3"/>
  <c r="AK110" i="3"/>
  <c r="AL110" i="3"/>
  <c r="AM110" i="3"/>
  <c r="AN110" i="3"/>
  <c r="AO110" i="3"/>
  <c r="AP110" i="3"/>
  <c r="AQ110" i="3"/>
  <c r="AR110" i="3"/>
  <c r="I112" i="3"/>
  <c r="J112" i="3"/>
  <c r="K112" i="3"/>
  <c r="L112" i="3"/>
  <c r="M112" i="3"/>
  <c r="N112" i="3"/>
  <c r="O112" i="3"/>
  <c r="P112" i="3"/>
  <c r="Q112" i="3"/>
  <c r="R112" i="3"/>
  <c r="S112" i="3"/>
  <c r="T112" i="3"/>
  <c r="U112" i="3"/>
  <c r="V112" i="3"/>
  <c r="W112" i="3"/>
  <c r="X112" i="3"/>
  <c r="Y112" i="3"/>
  <c r="Z112" i="3"/>
  <c r="AA112" i="3"/>
  <c r="AB112" i="3"/>
  <c r="AC112" i="3"/>
  <c r="AD112" i="3"/>
  <c r="AE112" i="3"/>
  <c r="AF112" i="3"/>
  <c r="AG112" i="3"/>
  <c r="AH112" i="3"/>
  <c r="AI112" i="3"/>
  <c r="AJ112" i="3"/>
  <c r="AK112" i="3"/>
  <c r="AL112" i="3"/>
  <c r="AM112" i="3"/>
  <c r="AN112" i="3"/>
  <c r="AO112" i="3"/>
  <c r="AP112" i="3"/>
  <c r="AQ112" i="3"/>
  <c r="AR112" i="3"/>
  <c r="I114" i="3"/>
  <c r="J114" i="3"/>
  <c r="K114" i="3"/>
  <c r="L114" i="3"/>
  <c r="M114" i="3"/>
  <c r="N114" i="3"/>
  <c r="O114" i="3"/>
  <c r="P114" i="3"/>
  <c r="Q114" i="3"/>
  <c r="R114" i="3"/>
  <c r="S114" i="3"/>
  <c r="T114" i="3"/>
  <c r="U114" i="3"/>
  <c r="V114" i="3"/>
  <c r="W114" i="3"/>
  <c r="X114" i="3"/>
  <c r="Y114" i="3"/>
  <c r="Z114" i="3"/>
  <c r="AA114" i="3"/>
  <c r="AB114" i="3"/>
  <c r="AC114" i="3"/>
  <c r="AD114" i="3"/>
  <c r="AE114" i="3"/>
  <c r="AF114" i="3"/>
  <c r="AG114" i="3"/>
  <c r="AH114" i="3"/>
  <c r="AI114" i="3"/>
  <c r="AJ114" i="3"/>
  <c r="AK114" i="3"/>
  <c r="AL114" i="3"/>
  <c r="AM114" i="3"/>
  <c r="AN114" i="3"/>
  <c r="AO114" i="3"/>
  <c r="AP114" i="3"/>
  <c r="AQ114" i="3"/>
  <c r="AR114" i="3"/>
  <c r="I118" i="3"/>
  <c r="J118" i="3"/>
  <c r="K118" i="3"/>
  <c r="L118" i="3"/>
  <c r="M118" i="3"/>
  <c r="N118" i="3"/>
  <c r="O118" i="3"/>
  <c r="P118" i="3"/>
  <c r="Q118" i="3"/>
  <c r="R118" i="3"/>
  <c r="S118" i="3"/>
  <c r="T118" i="3"/>
  <c r="U118" i="3"/>
  <c r="V118" i="3"/>
  <c r="W118" i="3"/>
  <c r="X118" i="3"/>
  <c r="Y118" i="3"/>
  <c r="Z118" i="3"/>
  <c r="AA118" i="3"/>
  <c r="AB118" i="3"/>
  <c r="AC118" i="3"/>
  <c r="AD118" i="3"/>
  <c r="AE118" i="3"/>
  <c r="AF118" i="3"/>
  <c r="AG118" i="3"/>
  <c r="AH118" i="3"/>
  <c r="AI118" i="3"/>
  <c r="AJ118" i="3"/>
  <c r="AK118" i="3"/>
  <c r="AL118" i="3"/>
  <c r="AM118" i="3"/>
  <c r="AN118" i="3"/>
  <c r="AO118" i="3"/>
  <c r="AP118" i="3"/>
  <c r="AQ118" i="3"/>
  <c r="AR118" i="3"/>
  <c r="AY32" i="3"/>
  <c r="AZ32" i="3"/>
  <c r="BA32" i="3"/>
  <c r="BB32" i="3"/>
  <c r="BC32" i="3"/>
  <c r="BD32" i="3"/>
  <c r="BE32" i="3"/>
  <c r="BF32" i="3"/>
  <c r="BG32" i="3"/>
  <c r="BH32" i="3"/>
  <c r="BI32" i="3"/>
  <c r="BJ32" i="3"/>
  <c r="BK32" i="3"/>
  <c r="BL32" i="3"/>
  <c r="BM32" i="3"/>
  <c r="BN32" i="3"/>
  <c r="BO32" i="3"/>
  <c r="BP32" i="3"/>
  <c r="BQ32" i="3"/>
  <c r="BR32" i="3"/>
  <c r="BS32" i="3"/>
  <c r="BT32" i="3"/>
  <c r="BU32" i="3"/>
  <c r="BV32" i="3"/>
  <c r="BW32" i="3"/>
  <c r="BX32" i="3"/>
  <c r="BY32" i="3"/>
  <c r="BZ32" i="3"/>
  <c r="CA32" i="3"/>
  <c r="CB32" i="3"/>
  <c r="CC32" i="3"/>
  <c r="CD32" i="3"/>
  <c r="CE32" i="3"/>
  <c r="CF32" i="3"/>
  <c r="CG32" i="3"/>
  <c r="CH32" i="3"/>
  <c r="CI32" i="3"/>
  <c r="CJ32" i="3"/>
  <c r="CK32" i="3"/>
  <c r="CL32" i="3"/>
  <c r="I32" i="3"/>
  <c r="J32" i="3"/>
  <c r="K32" i="3"/>
  <c r="L32" i="3"/>
  <c r="M32" i="3"/>
  <c r="N32" i="3"/>
  <c r="O32" i="3"/>
  <c r="P32" i="3"/>
  <c r="Q32" i="3"/>
  <c r="R32" i="3"/>
  <c r="S32" i="3"/>
  <c r="T32" i="3"/>
  <c r="U32" i="3"/>
  <c r="V32" i="3"/>
  <c r="W32" i="3"/>
  <c r="X32" i="3"/>
  <c r="Y32" i="3"/>
  <c r="Z32" i="3"/>
  <c r="AA32" i="3"/>
  <c r="AB32" i="3"/>
  <c r="AC32" i="3"/>
  <c r="AD32" i="3"/>
  <c r="AE32" i="3"/>
  <c r="AF32" i="3"/>
  <c r="AG32" i="3"/>
  <c r="AH32" i="3"/>
  <c r="AI32" i="3"/>
  <c r="AJ32" i="3"/>
  <c r="AK32" i="3"/>
  <c r="AL32" i="3"/>
  <c r="AM32" i="3"/>
  <c r="AN32" i="3"/>
  <c r="AO32" i="3"/>
  <c r="AP32" i="3"/>
  <c r="AQ32" i="3"/>
  <c r="AR32" i="3"/>
  <c r="AY74" i="3"/>
  <c r="AZ74" i="3"/>
  <c r="BA74" i="3"/>
  <c r="BB74" i="3"/>
  <c r="BC74" i="3"/>
  <c r="BD74" i="3"/>
  <c r="BE74" i="3"/>
  <c r="BF74" i="3"/>
  <c r="BG74" i="3"/>
  <c r="BH74" i="3"/>
  <c r="BI74" i="3"/>
  <c r="BJ74" i="3"/>
  <c r="BK74" i="3"/>
  <c r="BL74" i="3"/>
  <c r="BM74" i="3"/>
  <c r="BN74" i="3"/>
  <c r="BO74" i="3"/>
  <c r="BP74" i="3"/>
  <c r="BQ74" i="3"/>
  <c r="BR74" i="3"/>
  <c r="BS74" i="3"/>
  <c r="BT74" i="3"/>
  <c r="BU74" i="3"/>
  <c r="BV74" i="3"/>
  <c r="BW74" i="3"/>
  <c r="BX74" i="3"/>
  <c r="BY74" i="3"/>
  <c r="BZ74" i="3"/>
  <c r="CA74" i="3"/>
  <c r="CB74" i="3"/>
  <c r="CC74" i="3"/>
  <c r="CD74" i="3"/>
  <c r="CE74" i="3"/>
  <c r="CF74" i="3"/>
  <c r="CG74" i="3"/>
  <c r="CH74" i="3"/>
  <c r="CI74" i="3"/>
  <c r="CJ74" i="3"/>
  <c r="CK74" i="3"/>
  <c r="CL74" i="3"/>
  <c r="AY76" i="3"/>
  <c r="AZ76" i="3"/>
  <c r="BA76" i="3"/>
  <c r="BB76" i="3"/>
  <c r="BC76" i="3"/>
  <c r="BD76" i="3"/>
  <c r="BE76" i="3"/>
  <c r="BF76" i="3"/>
  <c r="BG76" i="3"/>
  <c r="BH76" i="3"/>
  <c r="BI76" i="3"/>
  <c r="BJ76" i="3"/>
  <c r="BK76" i="3"/>
  <c r="BL76" i="3"/>
  <c r="BM76" i="3"/>
  <c r="BN76" i="3"/>
  <c r="BO76" i="3"/>
  <c r="BP76" i="3"/>
  <c r="BQ76" i="3"/>
  <c r="BR76" i="3"/>
  <c r="BS76" i="3"/>
  <c r="BT76" i="3"/>
  <c r="BU76" i="3"/>
  <c r="BV76" i="3"/>
  <c r="BW76" i="3"/>
  <c r="BX76" i="3"/>
  <c r="BY76" i="3"/>
  <c r="BZ76" i="3"/>
  <c r="CA76" i="3"/>
  <c r="CB76" i="3"/>
  <c r="CC76" i="3"/>
  <c r="CD76" i="3"/>
  <c r="CE76" i="3"/>
  <c r="CF76" i="3"/>
  <c r="CG76" i="3"/>
  <c r="CH76" i="3"/>
  <c r="CI76" i="3"/>
  <c r="CJ76" i="3"/>
  <c r="CK76" i="3"/>
  <c r="CL76" i="3"/>
  <c r="I74" i="3"/>
  <c r="J74" i="3"/>
  <c r="K74" i="3"/>
  <c r="L74" i="3"/>
  <c r="M74" i="3"/>
  <c r="N74" i="3"/>
  <c r="O74" i="3"/>
  <c r="P74" i="3"/>
  <c r="Q74" i="3"/>
  <c r="R74" i="3"/>
  <c r="S74" i="3"/>
  <c r="T74" i="3"/>
  <c r="U74" i="3"/>
  <c r="V74" i="3"/>
  <c r="W74" i="3"/>
  <c r="X74" i="3"/>
  <c r="Y74" i="3"/>
  <c r="Z74" i="3"/>
  <c r="AA74" i="3"/>
  <c r="AB74" i="3"/>
  <c r="AC74" i="3"/>
  <c r="AD74" i="3"/>
  <c r="AE74" i="3"/>
  <c r="AF74" i="3"/>
  <c r="AG74" i="3"/>
  <c r="AH74" i="3"/>
  <c r="AI74" i="3"/>
  <c r="AJ74" i="3"/>
  <c r="AK74" i="3"/>
  <c r="AL74" i="3"/>
  <c r="AM74" i="3"/>
  <c r="AN74" i="3"/>
  <c r="AO74" i="3"/>
  <c r="AP74" i="3"/>
  <c r="AQ74" i="3"/>
  <c r="AR74" i="3"/>
  <c r="I76" i="3"/>
  <c r="J76" i="3"/>
  <c r="K76" i="3"/>
  <c r="L76" i="3"/>
  <c r="M76" i="3"/>
  <c r="N76" i="3"/>
  <c r="O76" i="3"/>
  <c r="P76" i="3"/>
  <c r="Q76" i="3"/>
  <c r="R76" i="3"/>
  <c r="S76" i="3"/>
  <c r="T76" i="3"/>
  <c r="U76" i="3"/>
  <c r="V76" i="3"/>
  <c r="W76" i="3"/>
  <c r="X76" i="3"/>
  <c r="Y76" i="3"/>
  <c r="Z76" i="3"/>
  <c r="AA76" i="3"/>
  <c r="AB76" i="3"/>
  <c r="AC76" i="3"/>
  <c r="AD76" i="3"/>
  <c r="AE76" i="3"/>
  <c r="AF76" i="3"/>
  <c r="AG76" i="3"/>
  <c r="AH76" i="3"/>
  <c r="AI76" i="3"/>
  <c r="AJ76" i="3"/>
  <c r="AK76" i="3"/>
  <c r="AL76" i="3"/>
  <c r="AM76" i="3"/>
  <c r="AN76" i="3"/>
  <c r="AO76" i="3"/>
  <c r="AP76" i="3"/>
  <c r="AQ76" i="3"/>
  <c r="AR76" i="3"/>
  <c r="CN118" i="3" l="1"/>
  <c r="CM110" i="3"/>
  <c r="AT112" i="3"/>
  <c r="CN112" i="3"/>
  <c r="AU110" i="3"/>
  <c r="CM112" i="3"/>
  <c r="CP112" i="3" s="1"/>
  <c r="CQ112" i="3" s="1"/>
  <c r="CO112" i="3"/>
  <c r="AU114" i="3"/>
  <c r="CN110" i="3"/>
  <c r="CN116" i="3"/>
  <c r="CM116" i="3"/>
  <c r="CO116" i="3"/>
  <c r="AT116" i="3"/>
  <c r="AU116" i="3"/>
  <c r="AS116" i="3"/>
  <c r="AT110" i="3"/>
  <c r="AV110" i="3" s="1"/>
  <c r="AW110" i="3" s="1"/>
  <c r="AT118" i="3"/>
  <c r="AU112" i="3"/>
  <c r="AV112" i="3" s="1"/>
  <c r="AW112" i="3" s="1"/>
  <c r="AS112" i="3"/>
  <c r="CP110" i="3"/>
  <c r="CQ110" i="3" s="1"/>
  <c r="CN114" i="3"/>
  <c r="CO114" i="3"/>
  <c r="AT114" i="3"/>
  <c r="AS114" i="3"/>
  <c r="CO118" i="3"/>
  <c r="CM118" i="3"/>
  <c r="AU118" i="3"/>
  <c r="AS118" i="3"/>
  <c r="CN104" i="3"/>
  <c r="CO104" i="3"/>
  <c r="CM104" i="3"/>
  <c r="AT104" i="3"/>
  <c r="AU104" i="3"/>
  <c r="AS104" i="3"/>
  <c r="CM106" i="3"/>
  <c r="CN106" i="3"/>
  <c r="CO106" i="3"/>
  <c r="AU106" i="3"/>
  <c r="AS106" i="3"/>
  <c r="AT106" i="3"/>
  <c r="CN108" i="3"/>
  <c r="CO108" i="3"/>
  <c r="CM108" i="3"/>
  <c r="AT108" i="3"/>
  <c r="AU108" i="3"/>
  <c r="AS108" i="3"/>
  <c r="AT74" i="3"/>
  <c r="CN74" i="3"/>
  <c r="CO76" i="3"/>
  <c r="CM76" i="3"/>
  <c r="AU76" i="3"/>
  <c r="CN32" i="3"/>
  <c r="CO32" i="3"/>
  <c r="CM32" i="3"/>
  <c r="AT32" i="3"/>
  <c r="AS32" i="3"/>
  <c r="AU32" i="3"/>
  <c r="CN76" i="3"/>
  <c r="AS76" i="3"/>
  <c r="AT76" i="3"/>
  <c r="CO74" i="3"/>
  <c r="CM74" i="3"/>
  <c r="AU74" i="3"/>
  <c r="AS74" i="3"/>
  <c r="AY72" i="3"/>
  <c r="AZ72" i="3"/>
  <c r="BA72" i="3"/>
  <c r="BB72" i="3"/>
  <c r="BC72" i="3"/>
  <c r="BD72" i="3"/>
  <c r="BE72" i="3"/>
  <c r="BF72" i="3"/>
  <c r="BG72" i="3"/>
  <c r="BH72" i="3"/>
  <c r="BI72" i="3"/>
  <c r="BJ72" i="3"/>
  <c r="BK72" i="3"/>
  <c r="BL72" i="3"/>
  <c r="BM72" i="3"/>
  <c r="BN72" i="3"/>
  <c r="BO72" i="3"/>
  <c r="BP72" i="3"/>
  <c r="BQ72" i="3"/>
  <c r="BR72" i="3"/>
  <c r="BS72" i="3"/>
  <c r="BT72" i="3"/>
  <c r="BU72" i="3"/>
  <c r="BV72" i="3"/>
  <c r="BW72" i="3"/>
  <c r="BX72" i="3"/>
  <c r="BY72" i="3"/>
  <c r="BZ72" i="3"/>
  <c r="CA72" i="3"/>
  <c r="CB72" i="3"/>
  <c r="CC72" i="3"/>
  <c r="CD72" i="3"/>
  <c r="CE72" i="3"/>
  <c r="CF72" i="3"/>
  <c r="CG72" i="3"/>
  <c r="CH72" i="3"/>
  <c r="CI72" i="3"/>
  <c r="CJ72" i="3"/>
  <c r="CK72" i="3"/>
  <c r="CL72" i="3"/>
  <c r="AY78" i="3"/>
  <c r="AZ78" i="3"/>
  <c r="BA78" i="3"/>
  <c r="BB78" i="3"/>
  <c r="BC78" i="3"/>
  <c r="BD78" i="3"/>
  <c r="BE78" i="3"/>
  <c r="BF78" i="3"/>
  <c r="BG78" i="3"/>
  <c r="BH78" i="3"/>
  <c r="BI78" i="3"/>
  <c r="BJ78" i="3"/>
  <c r="BK78" i="3"/>
  <c r="BL78" i="3"/>
  <c r="BM78" i="3"/>
  <c r="BN78" i="3"/>
  <c r="BO78" i="3"/>
  <c r="BP78" i="3"/>
  <c r="BQ78" i="3"/>
  <c r="BR78" i="3"/>
  <c r="BS78" i="3"/>
  <c r="BT78" i="3"/>
  <c r="BU78" i="3"/>
  <c r="BV78" i="3"/>
  <c r="BW78" i="3"/>
  <c r="BX78" i="3"/>
  <c r="BY78" i="3"/>
  <c r="BZ78" i="3"/>
  <c r="CA78" i="3"/>
  <c r="CB78" i="3"/>
  <c r="CC78" i="3"/>
  <c r="CD78" i="3"/>
  <c r="CE78" i="3"/>
  <c r="CF78" i="3"/>
  <c r="CG78" i="3"/>
  <c r="CH78" i="3"/>
  <c r="CI78" i="3"/>
  <c r="CJ78" i="3"/>
  <c r="CK78" i="3"/>
  <c r="CL78" i="3"/>
  <c r="I72" i="3"/>
  <c r="J72" i="3"/>
  <c r="K72" i="3"/>
  <c r="L72" i="3"/>
  <c r="M72" i="3"/>
  <c r="N72" i="3"/>
  <c r="O72" i="3"/>
  <c r="P72" i="3"/>
  <c r="Q72" i="3"/>
  <c r="R72" i="3"/>
  <c r="S72" i="3"/>
  <c r="T72" i="3"/>
  <c r="U72" i="3"/>
  <c r="V72" i="3"/>
  <c r="W72" i="3"/>
  <c r="X72" i="3"/>
  <c r="Y72" i="3"/>
  <c r="Z72" i="3"/>
  <c r="AA72" i="3"/>
  <c r="AB72" i="3"/>
  <c r="AC72" i="3"/>
  <c r="AD72" i="3"/>
  <c r="AE72" i="3"/>
  <c r="AF72" i="3"/>
  <c r="AG72" i="3"/>
  <c r="AH72" i="3"/>
  <c r="AI72" i="3"/>
  <c r="AJ72" i="3"/>
  <c r="AK72" i="3"/>
  <c r="AL72" i="3"/>
  <c r="AM72" i="3"/>
  <c r="AN72" i="3"/>
  <c r="AO72" i="3"/>
  <c r="AP72" i="3"/>
  <c r="AQ72" i="3"/>
  <c r="AR72" i="3"/>
  <c r="I78" i="3"/>
  <c r="J78" i="3"/>
  <c r="K78" i="3"/>
  <c r="L78" i="3"/>
  <c r="M78" i="3"/>
  <c r="N78" i="3"/>
  <c r="O78" i="3"/>
  <c r="P78" i="3"/>
  <c r="Q78" i="3"/>
  <c r="R78" i="3"/>
  <c r="S78" i="3"/>
  <c r="T78" i="3"/>
  <c r="U78" i="3"/>
  <c r="V78" i="3"/>
  <c r="W78" i="3"/>
  <c r="X78" i="3"/>
  <c r="Y78" i="3"/>
  <c r="Z78" i="3"/>
  <c r="AA78" i="3"/>
  <c r="AB78" i="3"/>
  <c r="AC78" i="3"/>
  <c r="AD78" i="3"/>
  <c r="AE78" i="3"/>
  <c r="AF78" i="3"/>
  <c r="AG78" i="3"/>
  <c r="AH78" i="3"/>
  <c r="AI78" i="3"/>
  <c r="AJ78" i="3"/>
  <c r="AK78" i="3"/>
  <c r="AL78" i="3"/>
  <c r="AM78" i="3"/>
  <c r="AN78" i="3"/>
  <c r="AO78" i="3"/>
  <c r="AP78" i="3"/>
  <c r="AQ78" i="3"/>
  <c r="AR78" i="3"/>
  <c r="AY24" i="3"/>
  <c r="AZ24" i="3"/>
  <c r="BA24" i="3"/>
  <c r="BB24" i="3"/>
  <c r="BC24" i="3"/>
  <c r="BD24" i="3"/>
  <c r="BE24" i="3"/>
  <c r="BF24" i="3"/>
  <c r="BG24" i="3"/>
  <c r="BH24" i="3"/>
  <c r="BI24" i="3"/>
  <c r="BJ24" i="3"/>
  <c r="BK24" i="3"/>
  <c r="BL24" i="3"/>
  <c r="BM24" i="3"/>
  <c r="BN24" i="3"/>
  <c r="BO24" i="3"/>
  <c r="BP24" i="3"/>
  <c r="BQ24" i="3"/>
  <c r="BR24" i="3"/>
  <c r="BS24" i="3"/>
  <c r="BT24" i="3"/>
  <c r="BU24" i="3"/>
  <c r="BV24" i="3"/>
  <c r="BW24" i="3"/>
  <c r="BX24" i="3"/>
  <c r="BY24" i="3"/>
  <c r="BZ24" i="3"/>
  <c r="CA24" i="3"/>
  <c r="CB24" i="3"/>
  <c r="CC24" i="3"/>
  <c r="CD24" i="3"/>
  <c r="CE24" i="3"/>
  <c r="CF24" i="3"/>
  <c r="CG24" i="3"/>
  <c r="CH24" i="3"/>
  <c r="CI24" i="3"/>
  <c r="CJ24" i="3"/>
  <c r="CK24" i="3"/>
  <c r="CL24" i="3"/>
  <c r="I24" i="3"/>
  <c r="J24" i="3"/>
  <c r="K24" i="3"/>
  <c r="L24" i="3"/>
  <c r="M24" i="3"/>
  <c r="N24" i="3"/>
  <c r="O24" i="3"/>
  <c r="P24" i="3"/>
  <c r="Q24" i="3"/>
  <c r="R24" i="3"/>
  <c r="S24" i="3"/>
  <c r="T24" i="3"/>
  <c r="U24" i="3"/>
  <c r="V24" i="3"/>
  <c r="W24" i="3"/>
  <c r="X24" i="3"/>
  <c r="Y24" i="3"/>
  <c r="Z24" i="3"/>
  <c r="AA24" i="3"/>
  <c r="AB24" i="3"/>
  <c r="AC24" i="3"/>
  <c r="AD24" i="3"/>
  <c r="AE24" i="3"/>
  <c r="AF24" i="3"/>
  <c r="AG24" i="3"/>
  <c r="AH24" i="3"/>
  <c r="AI24" i="3"/>
  <c r="AJ24" i="3"/>
  <c r="AK24" i="3"/>
  <c r="AL24" i="3"/>
  <c r="AM24" i="3"/>
  <c r="AN24" i="3"/>
  <c r="AO24" i="3"/>
  <c r="AP24" i="3"/>
  <c r="AQ24" i="3"/>
  <c r="AR24" i="3"/>
  <c r="CP116" i="3" l="1"/>
  <c r="CQ116" i="3" s="1"/>
  <c r="AV116" i="3"/>
  <c r="AW116" i="3" s="1"/>
  <c r="CP114" i="3"/>
  <c r="CQ114" i="3" s="1"/>
  <c r="AV114" i="3"/>
  <c r="AW114" i="3" s="1"/>
  <c r="CP118" i="3"/>
  <c r="CQ118" i="3" s="1"/>
  <c r="AV118" i="3"/>
  <c r="AW118" i="3" s="1"/>
  <c r="CP104" i="3"/>
  <c r="CQ104" i="3" s="1"/>
  <c r="AV104" i="3"/>
  <c r="AW104" i="3" s="1"/>
  <c r="CP106" i="3"/>
  <c r="CQ106" i="3" s="1"/>
  <c r="AV106" i="3"/>
  <c r="AW106" i="3" s="1"/>
  <c r="CP108" i="3"/>
  <c r="CQ108" i="3" s="1"/>
  <c r="AV108" i="3"/>
  <c r="AW108" i="3" s="1"/>
  <c r="AU78" i="3"/>
  <c r="CN72" i="3"/>
  <c r="CP76" i="3"/>
  <c r="CQ76" i="3" s="1"/>
  <c r="AV76" i="3"/>
  <c r="AW76" i="3" s="1"/>
  <c r="AS78" i="3"/>
  <c r="AT72" i="3"/>
  <c r="CP32" i="3"/>
  <c r="CQ32" i="3" s="1"/>
  <c r="AV32" i="3"/>
  <c r="AW32" i="3" s="1"/>
  <c r="CP74" i="3"/>
  <c r="CQ74" i="3" s="1"/>
  <c r="AV74" i="3"/>
  <c r="AW74" i="3" s="1"/>
  <c r="CO78" i="3"/>
  <c r="CN78" i="3"/>
  <c r="CM78" i="3"/>
  <c r="AT78" i="3"/>
  <c r="CO72" i="3"/>
  <c r="CM72" i="3"/>
  <c r="AU72" i="3"/>
  <c r="AS72" i="3"/>
  <c r="CO24" i="3"/>
  <c r="CM24" i="3"/>
  <c r="CN24" i="3"/>
  <c r="AU24" i="3"/>
  <c r="AT24" i="3"/>
  <c r="AS24" i="3"/>
  <c r="CL122" i="3"/>
  <c r="CK122" i="3"/>
  <c r="CJ122" i="3"/>
  <c r="CI122" i="3"/>
  <c r="CH122" i="3"/>
  <c r="CG122" i="3"/>
  <c r="CF122" i="3"/>
  <c r="CE122" i="3"/>
  <c r="CD122" i="3"/>
  <c r="CC122" i="3"/>
  <c r="CB122" i="3"/>
  <c r="CA122" i="3"/>
  <c r="BZ122" i="3"/>
  <c r="BY122" i="3"/>
  <c r="BX122" i="3"/>
  <c r="BW122" i="3"/>
  <c r="BV122" i="3"/>
  <c r="BU122" i="3"/>
  <c r="BT122" i="3"/>
  <c r="BS122" i="3"/>
  <c r="BR122" i="3"/>
  <c r="BQ122" i="3"/>
  <c r="BP122" i="3"/>
  <c r="BO122" i="3"/>
  <c r="BN122" i="3"/>
  <c r="BM122" i="3"/>
  <c r="BL122" i="3"/>
  <c r="BK122" i="3"/>
  <c r="BJ122" i="3"/>
  <c r="BI122" i="3"/>
  <c r="BH122" i="3"/>
  <c r="BG122" i="3"/>
  <c r="BF122" i="3"/>
  <c r="BE122" i="3"/>
  <c r="BD122" i="3"/>
  <c r="BC122" i="3"/>
  <c r="BB122" i="3"/>
  <c r="BA122" i="3"/>
  <c r="AZ122" i="3"/>
  <c r="AY122" i="3"/>
  <c r="AR122" i="3"/>
  <c r="AQ122" i="3"/>
  <c r="AP122" i="3"/>
  <c r="AO122" i="3"/>
  <c r="AN122" i="3"/>
  <c r="AM122" i="3"/>
  <c r="AL122" i="3"/>
  <c r="AK122" i="3"/>
  <c r="AJ122" i="3"/>
  <c r="AI122" i="3"/>
  <c r="AH122" i="3"/>
  <c r="AG122" i="3"/>
  <c r="AF122" i="3"/>
  <c r="AE122" i="3"/>
  <c r="AD122" i="3"/>
  <c r="AC122" i="3"/>
  <c r="AB122" i="3"/>
  <c r="AA122" i="3"/>
  <c r="Z122" i="3"/>
  <c r="Y122" i="3"/>
  <c r="X122" i="3"/>
  <c r="W122" i="3"/>
  <c r="V122" i="3"/>
  <c r="U122" i="3"/>
  <c r="T122" i="3"/>
  <c r="S122" i="3"/>
  <c r="R122" i="3"/>
  <c r="Q122" i="3"/>
  <c r="P122" i="3"/>
  <c r="O122" i="3"/>
  <c r="N122" i="3"/>
  <c r="M122" i="3"/>
  <c r="L122" i="3"/>
  <c r="K122" i="3"/>
  <c r="J122" i="3"/>
  <c r="I122" i="3"/>
  <c r="CL120" i="3"/>
  <c r="CK120" i="3"/>
  <c r="CJ120" i="3"/>
  <c r="CI120" i="3"/>
  <c r="CH120" i="3"/>
  <c r="CG120" i="3"/>
  <c r="CF120" i="3"/>
  <c r="CE120" i="3"/>
  <c r="CD120" i="3"/>
  <c r="CC120" i="3"/>
  <c r="CB120" i="3"/>
  <c r="CA120" i="3"/>
  <c r="BZ120" i="3"/>
  <c r="BY120" i="3"/>
  <c r="BX120" i="3"/>
  <c r="BW120" i="3"/>
  <c r="BV120" i="3"/>
  <c r="BU120" i="3"/>
  <c r="BT120" i="3"/>
  <c r="BS120" i="3"/>
  <c r="BR120" i="3"/>
  <c r="BQ120" i="3"/>
  <c r="BP120" i="3"/>
  <c r="BO120" i="3"/>
  <c r="BN120" i="3"/>
  <c r="BM120" i="3"/>
  <c r="BL120" i="3"/>
  <c r="BK120" i="3"/>
  <c r="BJ120" i="3"/>
  <c r="BI120" i="3"/>
  <c r="BH120" i="3"/>
  <c r="BG120" i="3"/>
  <c r="BF120" i="3"/>
  <c r="BE120" i="3"/>
  <c r="BD120" i="3"/>
  <c r="BC120" i="3"/>
  <c r="BB120" i="3"/>
  <c r="BA120" i="3"/>
  <c r="AZ120" i="3"/>
  <c r="AY120" i="3"/>
  <c r="AR120" i="3"/>
  <c r="AQ120" i="3"/>
  <c r="AP120" i="3"/>
  <c r="AO120" i="3"/>
  <c r="AN120" i="3"/>
  <c r="AM120" i="3"/>
  <c r="AL120" i="3"/>
  <c r="AK120" i="3"/>
  <c r="AJ120" i="3"/>
  <c r="AI120" i="3"/>
  <c r="AH120" i="3"/>
  <c r="AG120" i="3"/>
  <c r="AF120" i="3"/>
  <c r="AE120" i="3"/>
  <c r="AD120" i="3"/>
  <c r="AC120" i="3"/>
  <c r="AB120" i="3"/>
  <c r="AA120" i="3"/>
  <c r="Z120" i="3"/>
  <c r="Y120" i="3"/>
  <c r="X120" i="3"/>
  <c r="W120" i="3"/>
  <c r="V120" i="3"/>
  <c r="U120" i="3"/>
  <c r="T120" i="3"/>
  <c r="S120" i="3"/>
  <c r="R120" i="3"/>
  <c r="Q120" i="3"/>
  <c r="P120" i="3"/>
  <c r="O120" i="3"/>
  <c r="N120" i="3"/>
  <c r="M120" i="3"/>
  <c r="L120" i="3"/>
  <c r="K120" i="3"/>
  <c r="J120" i="3"/>
  <c r="I120" i="3"/>
  <c r="CL102" i="3"/>
  <c r="CK102" i="3"/>
  <c r="CJ102" i="3"/>
  <c r="CI102" i="3"/>
  <c r="CH102" i="3"/>
  <c r="CG102" i="3"/>
  <c r="CF102" i="3"/>
  <c r="CE102" i="3"/>
  <c r="CD102" i="3"/>
  <c r="CC102" i="3"/>
  <c r="CB102" i="3"/>
  <c r="CA102" i="3"/>
  <c r="BZ102" i="3"/>
  <c r="BY102" i="3"/>
  <c r="BX102" i="3"/>
  <c r="BW102" i="3"/>
  <c r="BV102" i="3"/>
  <c r="BU102" i="3"/>
  <c r="BT102" i="3"/>
  <c r="BS102" i="3"/>
  <c r="BR102" i="3"/>
  <c r="BQ102" i="3"/>
  <c r="BP102" i="3"/>
  <c r="BO102" i="3"/>
  <c r="BN102" i="3"/>
  <c r="BM102" i="3"/>
  <c r="BL102" i="3"/>
  <c r="BK102" i="3"/>
  <c r="BJ102" i="3"/>
  <c r="BI102" i="3"/>
  <c r="BH102" i="3"/>
  <c r="BG102" i="3"/>
  <c r="BF102" i="3"/>
  <c r="BE102" i="3"/>
  <c r="BD102" i="3"/>
  <c r="BC102" i="3"/>
  <c r="BB102" i="3"/>
  <c r="BA102" i="3"/>
  <c r="AZ102" i="3"/>
  <c r="AY102" i="3"/>
  <c r="AR102" i="3"/>
  <c r="AQ102" i="3"/>
  <c r="AP102" i="3"/>
  <c r="AO102" i="3"/>
  <c r="AN102" i="3"/>
  <c r="AM102" i="3"/>
  <c r="AL102" i="3"/>
  <c r="AK102" i="3"/>
  <c r="AJ102" i="3"/>
  <c r="AI102" i="3"/>
  <c r="AH102" i="3"/>
  <c r="AG102" i="3"/>
  <c r="AF102" i="3"/>
  <c r="AE102" i="3"/>
  <c r="AD102" i="3"/>
  <c r="AC102" i="3"/>
  <c r="AB102" i="3"/>
  <c r="AA102" i="3"/>
  <c r="Z102" i="3"/>
  <c r="Y102" i="3"/>
  <c r="X102" i="3"/>
  <c r="W102" i="3"/>
  <c r="V102" i="3"/>
  <c r="U102" i="3"/>
  <c r="T102" i="3"/>
  <c r="S102" i="3"/>
  <c r="R102" i="3"/>
  <c r="Q102" i="3"/>
  <c r="P102" i="3"/>
  <c r="O102" i="3"/>
  <c r="N102" i="3"/>
  <c r="M102" i="3"/>
  <c r="L102" i="3"/>
  <c r="K102" i="3"/>
  <c r="J102" i="3"/>
  <c r="I102" i="3"/>
  <c r="CL100" i="3"/>
  <c r="CK100" i="3"/>
  <c r="CJ100" i="3"/>
  <c r="CI100" i="3"/>
  <c r="CH100" i="3"/>
  <c r="CG100" i="3"/>
  <c r="CF100" i="3"/>
  <c r="CE100" i="3"/>
  <c r="CD100" i="3"/>
  <c r="CC100" i="3"/>
  <c r="CB100" i="3"/>
  <c r="CA100" i="3"/>
  <c r="BZ100" i="3"/>
  <c r="BY100" i="3"/>
  <c r="BX100" i="3"/>
  <c r="BW100" i="3"/>
  <c r="BV100" i="3"/>
  <c r="BU100" i="3"/>
  <c r="BT100" i="3"/>
  <c r="BS100" i="3"/>
  <c r="BR100" i="3"/>
  <c r="BQ100" i="3"/>
  <c r="BP100" i="3"/>
  <c r="BO100" i="3"/>
  <c r="BN100" i="3"/>
  <c r="BM100" i="3"/>
  <c r="BL100" i="3"/>
  <c r="BK100" i="3"/>
  <c r="BJ100" i="3"/>
  <c r="BI100" i="3"/>
  <c r="BH100" i="3"/>
  <c r="BG100" i="3"/>
  <c r="BF100" i="3"/>
  <c r="BE100" i="3"/>
  <c r="BD100" i="3"/>
  <c r="BC100" i="3"/>
  <c r="BB100" i="3"/>
  <c r="BA100" i="3"/>
  <c r="AZ100" i="3"/>
  <c r="AY100" i="3"/>
  <c r="AR100" i="3"/>
  <c r="AQ100" i="3"/>
  <c r="AP100" i="3"/>
  <c r="AO100" i="3"/>
  <c r="AN100" i="3"/>
  <c r="AM100" i="3"/>
  <c r="AL100" i="3"/>
  <c r="AK100" i="3"/>
  <c r="AJ100" i="3"/>
  <c r="AI100" i="3"/>
  <c r="AH100" i="3"/>
  <c r="AG100" i="3"/>
  <c r="AF100" i="3"/>
  <c r="AE100" i="3"/>
  <c r="AD100" i="3"/>
  <c r="AC100" i="3"/>
  <c r="AB100" i="3"/>
  <c r="AA100" i="3"/>
  <c r="Z100" i="3"/>
  <c r="Y100" i="3"/>
  <c r="X100" i="3"/>
  <c r="W100" i="3"/>
  <c r="V100" i="3"/>
  <c r="U100" i="3"/>
  <c r="T100" i="3"/>
  <c r="S100" i="3"/>
  <c r="R100" i="3"/>
  <c r="Q100" i="3"/>
  <c r="P100" i="3"/>
  <c r="O100" i="3"/>
  <c r="N100" i="3"/>
  <c r="M100" i="3"/>
  <c r="L100" i="3"/>
  <c r="K100" i="3"/>
  <c r="J100" i="3"/>
  <c r="I100" i="3"/>
  <c r="CL98" i="3"/>
  <c r="CK98" i="3"/>
  <c r="CJ98" i="3"/>
  <c r="CI98" i="3"/>
  <c r="CH98" i="3"/>
  <c r="CG98" i="3"/>
  <c r="CF98" i="3"/>
  <c r="CE98" i="3"/>
  <c r="CD98" i="3"/>
  <c r="CC98" i="3"/>
  <c r="CB98" i="3"/>
  <c r="CA98" i="3"/>
  <c r="BZ98" i="3"/>
  <c r="BY98" i="3"/>
  <c r="BX98" i="3"/>
  <c r="BW98" i="3"/>
  <c r="BV98" i="3"/>
  <c r="BU98" i="3"/>
  <c r="BT98" i="3"/>
  <c r="BS98" i="3"/>
  <c r="BR98" i="3"/>
  <c r="BQ98" i="3"/>
  <c r="BP98" i="3"/>
  <c r="BO98" i="3"/>
  <c r="BN98" i="3"/>
  <c r="BM98" i="3"/>
  <c r="BL98" i="3"/>
  <c r="BK98" i="3"/>
  <c r="BJ98" i="3"/>
  <c r="BI98" i="3"/>
  <c r="BH98" i="3"/>
  <c r="BG98" i="3"/>
  <c r="BF98" i="3"/>
  <c r="BE98" i="3"/>
  <c r="BD98" i="3"/>
  <c r="BC98" i="3"/>
  <c r="BB98" i="3"/>
  <c r="BA98" i="3"/>
  <c r="AZ98" i="3"/>
  <c r="AY98" i="3"/>
  <c r="AR98" i="3"/>
  <c r="AQ98" i="3"/>
  <c r="AP98" i="3"/>
  <c r="AO98" i="3"/>
  <c r="AN98" i="3"/>
  <c r="AM98" i="3"/>
  <c r="AL98" i="3"/>
  <c r="AK98" i="3"/>
  <c r="AJ98" i="3"/>
  <c r="AI98" i="3"/>
  <c r="AH98" i="3"/>
  <c r="AG98" i="3"/>
  <c r="AF98" i="3"/>
  <c r="AE98" i="3"/>
  <c r="AD98" i="3"/>
  <c r="AC98" i="3"/>
  <c r="AB98" i="3"/>
  <c r="AA98" i="3"/>
  <c r="Z98" i="3"/>
  <c r="Y98" i="3"/>
  <c r="X98" i="3"/>
  <c r="W98" i="3"/>
  <c r="V98" i="3"/>
  <c r="U98" i="3"/>
  <c r="T98" i="3"/>
  <c r="S98" i="3"/>
  <c r="R98" i="3"/>
  <c r="Q98" i="3"/>
  <c r="P98" i="3"/>
  <c r="O98" i="3"/>
  <c r="N98" i="3"/>
  <c r="M98" i="3"/>
  <c r="L98" i="3"/>
  <c r="K98" i="3"/>
  <c r="J98" i="3"/>
  <c r="I98" i="3"/>
  <c r="CL96" i="3"/>
  <c r="CK96" i="3"/>
  <c r="CJ96" i="3"/>
  <c r="CI96" i="3"/>
  <c r="CH96" i="3"/>
  <c r="CG96" i="3"/>
  <c r="CF96" i="3"/>
  <c r="CE96" i="3"/>
  <c r="CD96" i="3"/>
  <c r="CC96" i="3"/>
  <c r="CB96" i="3"/>
  <c r="CA96" i="3"/>
  <c r="BZ96" i="3"/>
  <c r="BY96" i="3"/>
  <c r="BX96" i="3"/>
  <c r="BW96" i="3"/>
  <c r="BV96" i="3"/>
  <c r="BU96" i="3"/>
  <c r="BT96" i="3"/>
  <c r="BS96" i="3"/>
  <c r="BR96" i="3"/>
  <c r="BQ96" i="3"/>
  <c r="BP96" i="3"/>
  <c r="BO96" i="3"/>
  <c r="BN96" i="3"/>
  <c r="BM96" i="3"/>
  <c r="BL96" i="3"/>
  <c r="BK96" i="3"/>
  <c r="BJ96" i="3"/>
  <c r="BI96" i="3"/>
  <c r="BH96" i="3"/>
  <c r="BG96" i="3"/>
  <c r="BF96" i="3"/>
  <c r="BE96" i="3"/>
  <c r="BD96" i="3"/>
  <c r="BC96" i="3"/>
  <c r="BB96" i="3"/>
  <c r="BA96" i="3"/>
  <c r="AZ96" i="3"/>
  <c r="AY96" i="3"/>
  <c r="AR96" i="3"/>
  <c r="AQ96" i="3"/>
  <c r="AP96" i="3"/>
  <c r="AO96" i="3"/>
  <c r="AN96" i="3"/>
  <c r="AM96" i="3"/>
  <c r="AL96" i="3"/>
  <c r="AK96" i="3"/>
  <c r="AJ96" i="3"/>
  <c r="AI96" i="3"/>
  <c r="AH96" i="3"/>
  <c r="AG96" i="3"/>
  <c r="AF96" i="3"/>
  <c r="AE96" i="3"/>
  <c r="AD96" i="3"/>
  <c r="AC96" i="3"/>
  <c r="AB96" i="3"/>
  <c r="AA96" i="3"/>
  <c r="Z96" i="3"/>
  <c r="Y96" i="3"/>
  <c r="X96" i="3"/>
  <c r="W96" i="3"/>
  <c r="V96" i="3"/>
  <c r="U96" i="3"/>
  <c r="T96" i="3"/>
  <c r="S96" i="3"/>
  <c r="R96" i="3"/>
  <c r="Q96" i="3"/>
  <c r="P96" i="3"/>
  <c r="O96" i="3"/>
  <c r="N96" i="3"/>
  <c r="M96" i="3"/>
  <c r="L96" i="3"/>
  <c r="K96" i="3"/>
  <c r="J96" i="3"/>
  <c r="I96" i="3"/>
  <c r="CL94" i="3"/>
  <c r="CK94" i="3"/>
  <c r="CJ94" i="3"/>
  <c r="CI94" i="3"/>
  <c r="CH94" i="3"/>
  <c r="CG94" i="3"/>
  <c r="CF94" i="3"/>
  <c r="CE94" i="3"/>
  <c r="CD94" i="3"/>
  <c r="CC94" i="3"/>
  <c r="CB94" i="3"/>
  <c r="CA94" i="3"/>
  <c r="BZ94" i="3"/>
  <c r="BY94" i="3"/>
  <c r="BX94" i="3"/>
  <c r="BW94" i="3"/>
  <c r="BV94" i="3"/>
  <c r="BU94" i="3"/>
  <c r="BT94" i="3"/>
  <c r="BS94" i="3"/>
  <c r="BR94" i="3"/>
  <c r="BQ94" i="3"/>
  <c r="BP94" i="3"/>
  <c r="BO94" i="3"/>
  <c r="BN94" i="3"/>
  <c r="BM94" i="3"/>
  <c r="BL94" i="3"/>
  <c r="BK94" i="3"/>
  <c r="BJ94" i="3"/>
  <c r="BI94" i="3"/>
  <c r="BH94" i="3"/>
  <c r="BG94" i="3"/>
  <c r="BF94" i="3"/>
  <c r="BE94" i="3"/>
  <c r="BD94" i="3"/>
  <c r="BC94" i="3"/>
  <c r="BB94" i="3"/>
  <c r="BA94" i="3"/>
  <c r="AZ94" i="3"/>
  <c r="AY94" i="3"/>
  <c r="AR94" i="3"/>
  <c r="AQ94" i="3"/>
  <c r="AP94" i="3"/>
  <c r="AO94" i="3"/>
  <c r="AN94" i="3"/>
  <c r="AM94" i="3"/>
  <c r="AL94" i="3"/>
  <c r="AK94" i="3"/>
  <c r="AJ94" i="3"/>
  <c r="AI94" i="3"/>
  <c r="AH94" i="3"/>
  <c r="AG94" i="3"/>
  <c r="AF94" i="3"/>
  <c r="AE94" i="3"/>
  <c r="AD94" i="3"/>
  <c r="AC94" i="3"/>
  <c r="AB94" i="3"/>
  <c r="AA94" i="3"/>
  <c r="Z94" i="3"/>
  <c r="Y94" i="3"/>
  <c r="X94" i="3"/>
  <c r="W94" i="3"/>
  <c r="V94" i="3"/>
  <c r="U94" i="3"/>
  <c r="T94" i="3"/>
  <c r="S94" i="3"/>
  <c r="R94" i="3"/>
  <c r="Q94" i="3"/>
  <c r="P94" i="3"/>
  <c r="O94" i="3"/>
  <c r="N94" i="3"/>
  <c r="M94" i="3"/>
  <c r="L94" i="3"/>
  <c r="K94" i="3"/>
  <c r="J94" i="3"/>
  <c r="I94" i="3"/>
  <c r="CL92" i="3"/>
  <c r="CK92" i="3"/>
  <c r="CJ92" i="3"/>
  <c r="CI92" i="3"/>
  <c r="CH92" i="3"/>
  <c r="CG92" i="3"/>
  <c r="CF92" i="3"/>
  <c r="CE92" i="3"/>
  <c r="CD92" i="3"/>
  <c r="CC92" i="3"/>
  <c r="CB92" i="3"/>
  <c r="CA92" i="3"/>
  <c r="BZ92" i="3"/>
  <c r="BY92" i="3"/>
  <c r="BX92" i="3"/>
  <c r="BW92" i="3"/>
  <c r="BV92" i="3"/>
  <c r="BU92" i="3"/>
  <c r="BT92" i="3"/>
  <c r="BS92" i="3"/>
  <c r="BR92" i="3"/>
  <c r="BQ92" i="3"/>
  <c r="BP92" i="3"/>
  <c r="BO92" i="3"/>
  <c r="BN92" i="3"/>
  <c r="BM92" i="3"/>
  <c r="BL92" i="3"/>
  <c r="BK92" i="3"/>
  <c r="BJ92" i="3"/>
  <c r="BI92" i="3"/>
  <c r="BH92" i="3"/>
  <c r="BG92" i="3"/>
  <c r="BF92" i="3"/>
  <c r="BE92" i="3"/>
  <c r="BD92" i="3"/>
  <c r="BC92" i="3"/>
  <c r="BB92" i="3"/>
  <c r="BA92" i="3"/>
  <c r="AZ92" i="3"/>
  <c r="AY92" i="3"/>
  <c r="AR92" i="3"/>
  <c r="AQ92" i="3"/>
  <c r="AP92" i="3"/>
  <c r="AO92" i="3"/>
  <c r="AN92" i="3"/>
  <c r="AM92" i="3"/>
  <c r="AL92" i="3"/>
  <c r="AK92" i="3"/>
  <c r="AJ92" i="3"/>
  <c r="AI92" i="3"/>
  <c r="AH92" i="3"/>
  <c r="AG92" i="3"/>
  <c r="AF92" i="3"/>
  <c r="AE92" i="3"/>
  <c r="AD92" i="3"/>
  <c r="AC92" i="3"/>
  <c r="AB92" i="3"/>
  <c r="AA92" i="3"/>
  <c r="Z92" i="3"/>
  <c r="Y92" i="3"/>
  <c r="X92" i="3"/>
  <c r="W92" i="3"/>
  <c r="V92" i="3"/>
  <c r="U92" i="3"/>
  <c r="T92" i="3"/>
  <c r="S92" i="3"/>
  <c r="R92" i="3"/>
  <c r="Q92" i="3"/>
  <c r="P92" i="3"/>
  <c r="O92" i="3"/>
  <c r="N92" i="3"/>
  <c r="M92" i="3"/>
  <c r="L92" i="3"/>
  <c r="K92" i="3"/>
  <c r="J92" i="3"/>
  <c r="I92" i="3"/>
  <c r="CL90" i="3"/>
  <c r="CK90" i="3"/>
  <c r="CJ90" i="3"/>
  <c r="CI90" i="3"/>
  <c r="CH90" i="3"/>
  <c r="CG90" i="3"/>
  <c r="CF90" i="3"/>
  <c r="CE90" i="3"/>
  <c r="CD90" i="3"/>
  <c r="CC90" i="3"/>
  <c r="CB90" i="3"/>
  <c r="CA90" i="3"/>
  <c r="BZ90" i="3"/>
  <c r="BY90" i="3"/>
  <c r="BX90" i="3"/>
  <c r="BW90" i="3"/>
  <c r="BV90" i="3"/>
  <c r="BU90" i="3"/>
  <c r="BT90" i="3"/>
  <c r="BS90" i="3"/>
  <c r="BR90" i="3"/>
  <c r="BQ90" i="3"/>
  <c r="BP90" i="3"/>
  <c r="BO90" i="3"/>
  <c r="BN90" i="3"/>
  <c r="BM90" i="3"/>
  <c r="BL90" i="3"/>
  <c r="BK90" i="3"/>
  <c r="BJ90" i="3"/>
  <c r="BI90" i="3"/>
  <c r="BH90" i="3"/>
  <c r="BG90" i="3"/>
  <c r="BF90" i="3"/>
  <c r="BE90" i="3"/>
  <c r="BD90" i="3"/>
  <c r="BC90" i="3"/>
  <c r="BB90" i="3"/>
  <c r="BA90" i="3"/>
  <c r="AZ90" i="3"/>
  <c r="AY90" i="3"/>
  <c r="AR90" i="3"/>
  <c r="AQ90" i="3"/>
  <c r="AP90" i="3"/>
  <c r="AO90" i="3"/>
  <c r="AN90" i="3"/>
  <c r="AM90" i="3"/>
  <c r="AL90" i="3"/>
  <c r="AK90" i="3"/>
  <c r="AJ90" i="3"/>
  <c r="AI90" i="3"/>
  <c r="AH90" i="3"/>
  <c r="AG90" i="3"/>
  <c r="AF90" i="3"/>
  <c r="AE90" i="3"/>
  <c r="AD90" i="3"/>
  <c r="AC90" i="3"/>
  <c r="AB90" i="3"/>
  <c r="AA90" i="3"/>
  <c r="Z90" i="3"/>
  <c r="Y90" i="3"/>
  <c r="X90" i="3"/>
  <c r="W90" i="3"/>
  <c r="V90" i="3"/>
  <c r="U90" i="3"/>
  <c r="T90" i="3"/>
  <c r="S90" i="3"/>
  <c r="R90" i="3"/>
  <c r="Q90" i="3"/>
  <c r="P90" i="3"/>
  <c r="O90" i="3"/>
  <c r="N90" i="3"/>
  <c r="M90" i="3"/>
  <c r="L90" i="3"/>
  <c r="K90" i="3"/>
  <c r="J90" i="3"/>
  <c r="I90" i="3"/>
  <c r="CL88" i="3"/>
  <c r="CK88" i="3"/>
  <c r="CJ88" i="3"/>
  <c r="CI88" i="3"/>
  <c r="CH88" i="3"/>
  <c r="CG88" i="3"/>
  <c r="CF88" i="3"/>
  <c r="CE88" i="3"/>
  <c r="CD88" i="3"/>
  <c r="CC88" i="3"/>
  <c r="CB88" i="3"/>
  <c r="CA88" i="3"/>
  <c r="BZ88" i="3"/>
  <c r="BY88" i="3"/>
  <c r="BX88" i="3"/>
  <c r="BW88" i="3"/>
  <c r="BV88" i="3"/>
  <c r="BU88" i="3"/>
  <c r="BT88" i="3"/>
  <c r="BS88" i="3"/>
  <c r="BR88" i="3"/>
  <c r="BQ88" i="3"/>
  <c r="BP88" i="3"/>
  <c r="BO88" i="3"/>
  <c r="BN88" i="3"/>
  <c r="BM88" i="3"/>
  <c r="BL88" i="3"/>
  <c r="BK88" i="3"/>
  <c r="BJ88" i="3"/>
  <c r="BI88" i="3"/>
  <c r="BH88" i="3"/>
  <c r="BG88" i="3"/>
  <c r="BF88" i="3"/>
  <c r="BE88" i="3"/>
  <c r="BD88" i="3"/>
  <c r="BC88" i="3"/>
  <c r="BB88" i="3"/>
  <c r="BA88" i="3"/>
  <c r="AZ88" i="3"/>
  <c r="AY88" i="3"/>
  <c r="AR88" i="3"/>
  <c r="AQ88" i="3"/>
  <c r="AP88" i="3"/>
  <c r="AO88" i="3"/>
  <c r="AN88" i="3"/>
  <c r="AM88" i="3"/>
  <c r="AL88" i="3"/>
  <c r="AK88" i="3"/>
  <c r="AJ88" i="3"/>
  <c r="AI88" i="3"/>
  <c r="AH88" i="3"/>
  <c r="AG88" i="3"/>
  <c r="AF88" i="3"/>
  <c r="AE88" i="3"/>
  <c r="AD88" i="3"/>
  <c r="AC88" i="3"/>
  <c r="AB88" i="3"/>
  <c r="AA88" i="3"/>
  <c r="Z88" i="3"/>
  <c r="Y88" i="3"/>
  <c r="X88" i="3"/>
  <c r="W88" i="3"/>
  <c r="V88" i="3"/>
  <c r="U88" i="3"/>
  <c r="T88" i="3"/>
  <c r="S88" i="3"/>
  <c r="R88" i="3"/>
  <c r="Q88" i="3"/>
  <c r="P88" i="3"/>
  <c r="O88" i="3"/>
  <c r="N88" i="3"/>
  <c r="M88" i="3"/>
  <c r="L88" i="3"/>
  <c r="K88" i="3"/>
  <c r="J88" i="3"/>
  <c r="I88" i="3"/>
  <c r="CL86" i="3"/>
  <c r="CK86" i="3"/>
  <c r="CJ86" i="3"/>
  <c r="CI86" i="3"/>
  <c r="CH86" i="3"/>
  <c r="CG86" i="3"/>
  <c r="CF86" i="3"/>
  <c r="CE86" i="3"/>
  <c r="CD86" i="3"/>
  <c r="CC86" i="3"/>
  <c r="CB86" i="3"/>
  <c r="CA86" i="3"/>
  <c r="BZ86" i="3"/>
  <c r="BY86" i="3"/>
  <c r="BX86" i="3"/>
  <c r="BW86" i="3"/>
  <c r="BV86" i="3"/>
  <c r="BU86" i="3"/>
  <c r="BT86" i="3"/>
  <c r="BS86" i="3"/>
  <c r="BR86" i="3"/>
  <c r="BQ86" i="3"/>
  <c r="BP86" i="3"/>
  <c r="BO86" i="3"/>
  <c r="BN86" i="3"/>
  <c r="BM86" i="3"/>
  <c r="BL86" i="3"/>
  <c r="BK86" i="3"/>
  <c r="BJ86" i="3"/>
  <c r="BI86" i="3"/>
  <c r="BH86" i="3"/>
  <c r="BG86" i="3"/>
  <c r="BF86" i="3"/>
  <c r="BE86" i="3"/>
  <c r="BD86" i="3"/>
  <c r="BC86" i="3"/>
  <c r="BB86" i="3"/>
  <c r="BA86" i="3"/>
  <c r="AZ86" i="3"/>
  <c r="AY86" i="3"/>
  <c r="AR86" i="3"/>
  <c r="AQ86" i="3"/>
  <c r="AP86" i="3"/>
  <c r="AO86" i="3"/>
  <c r="AN86" i="3"/>
  <c r="AM86" i="3"/>
  <c r="AL86" i="3"/>
  <c r="AK86" i="3"/>
  <c r="AJ86" i="3"/>
  <c r="AI86" i="3"/>
  <c r="AH86" i="3"/>
  <c r="AG86" i="3"/>
  <c r="AF86" i="3"/>
  <c r="AE86" i="3"/>
  <c r="AD86" i="3"/>
  <c r="AC86" i="3"/>
  <c r="AB86" i="3"/>
  <c r="AA86" i="3"/>
  <c r="Z86" i="3"/>
  <c r="Y86" i="3"/>
  <c r="X86" i="3"/>
  <c r="W86" i="3"/>
  <c r="V86" i="3"/>
  <c r="U86" i="3"/>
  <c r="T86" i="3"/>
  <c r="S86" i="3"/>
  <c r="R86" i="3"/>
  <c r="Q86" i="3"/>
  <c r="P86" i="3"/>
  <c r="O86" i="3"/>
  <c r="N86" i="3"/>
  <c r="M86" i="3"/>
  <c r="L86" i="3"/>
  <c r="K86" i="3"/>
  <c r="J86" i="3"/>
  <c r="I86" i="3"/>
  <c r="CL84" i="3"/>
  <c r="CK84" i="3"/>
  <c r="CJ84" i="3"/>
  <c r="CI84" i="3"/>
  <c r="CH84" i="3"/>
  <c r="CG84" i="3"/>
  <c r="CF84" i="3"/>
  <c r="CE84" i="3"/>
  <c r="CD84" i="3"/>
  <c r="CC84" i="3"/>
  <c r="CB84" i="3"/>
  <c r="CA84" i="3"/>
  <c r="BZ84" i="3"/>
  <c r="BY84" i="3"/>
  <c r="BX84" i="3"/>
  <c r="BW84" i="3"/>
  <c r="BV84" i="3"/>
  <c r="BU84" i="3"/>
  <c r="BT84" i="3"/>
  <c r="BS84" i="3"/>
  <c r="BR84" i="3"/>
  <c r="BQ84" i="3"/>
  <c r="BP84" i="3"/>
  <c r="BO84" i="3"/>
  <c r="BN84" i="3"/>
  <c r="BM84" i="3"/>
  <c r="BL84" i="3"/>
  <c r="BK84" i="3"/>
  <c r="BJ84" i="3"/>
  <c r="BI84" i="3"/>
  <c r="BH84" i="3"/>
  <c r="BG84" i="3"/>
  <c r="BF84" i="3"/>
  <c r="BE84" i="3"/>
  <c r="BD84" i="3"/>
  <c r="BC84" i="3"/>
  <c r="BB84" i="3"/>
  <c r="BA84" i="3"/>
  <c r="AZ84" i="3"/>
  <c r="AY84" i="3"/>
  <c r="AR84" i="3"/>
  <c r="AQ84" i="3"/>
  <c r="AP84" i="3"/>
  <c r="AO84" i="3"/>
  <c r="AN84" i="3"/>
  <c r="AM84" i="3"/>
  <c r="AL84" i="3"/>
  <c r="AK84" i="3"/>
  <c r="AJ84" i="3"/>
  <c r="AI84" i="3"/>
  <c r="AH84" i="3"/>
  <c r="AG84" i="3"/>
  <c r="AF84" i="3"/>
  <c r="AE84" i="3"/>
  <c r="AD84" i="3"/>
  <c r="AC84" i="3"/>
  <c r="AB84" i="3"/>
  <c r="AA84" i="3"/>
  <c r="Z84" i="3"/>
  <c r="Y84" i="3"/>
  <c r="X84" i="3"/>
  <c r="W84" i="3"/>
  <c r="V84" i="3"/>
  <c r="U84" i="3"/>
  <c r="T84" i="3"/>
  <c r="S84" i="3"/>
  <c r="R84" i="3"/>
  <c r="Q84" i="3"/>
  <c r="P84" i="3"/>
  <c r="O84" i="3"/>
  <c r="N84" i="3"/>
  <c r="M84" i="3"/>
  <c r="L84" i="3"/>
  <c r="K84" i="3"/>
  <c r="J84" i="3"/>
  <c r="I84" i="3"/>
  <c r="CL82" i="3"/>
  <c r="CK82" i="3"/>
  <c r="CJ82" i="3"/>
  <c r="CI82" i="3"/>
  <c r="CH82" i="3"/>
  <c r="CG82" i="3"/>
  <c r="CF82" i="3"/>
  <c r="CE82" i="3"/>
  <c r="CD82" i="3"/>
  <c r="CC82" i="3"/>
  <c r="CB82" i="3"/>
  <c r="CA82" i="3"/>
  <c r="BZ82" i="3"/>
  <c r="BY82" i="3"/>
  <c r="BX82" i="3"/>
  <c r="BW82" i="3"/>
  <c r="BV82" i="3"/>
  <c r="BU82" i="3"/>
  <c r="BT82" i="3"/>
  <c r="BS82" i="3"/>
  <c r="BR82" i="3"/>
  <c r="BQ82" i="3"/>
  <c r="BP82" i="3"/>
  <c r="BO82" i="3"/>
  <c r="BN82" i="3"/>
  <c r="BM82" i="3"/>
  <c r="BL82" i="3"/>
  <c r="BK82" i="3"/>
  <c r="BJ82" i="3"/>
  <c r="BI82" i="3"/>
  <c r="BH82" i="3"/>
  <c r="BG82" i="3"/>
  <c r="BF82" i="3"/>
  <c r="BE82" i="3"/>
  <c r="BD82" i="3"/>
  <c r="BC82" i="3"/>
  <c r="BB82" i="3"/>
  <c r="BA82" i="3"/>
  <c r="AZ82" i="3"/>
  <c r="AY82" i="3"/>
  <c r="AR82" i="3"/>
  <c r="AQ82" i="3"/>
  <c r="AP82" i="3"/>
  <c r="AO82" i="3"/>
  <c r="AN82" i="3"/>
  <c r="AM82" i="3"/>
  <c r="AL82" i="3"/>
  <c r="AK82" i="3"/>
  <c r="AJ82" i="3"/>
  <c r="AI82" i="3"/>
  <c r="AH82" i="3"/>
  <c r="AG82" i="3"/>
  <c r="AF82" i="3"/>
  <c r="AE82" i="3"/>
  <c r="AD82" i="3"/>
  <c r="AC82" i="3"/>
  <c r="AB82" i="3"/>
  <c r="AA82" i="3"/>
  <c r="Z82" i="3"/>
  <c r="Y82" i="3"/>
  <c r="X82" i="3"/>
  <c r="W82" i="3"/>
  <c r="V82" i="3"/>
  <c r="U82" i="3"/>
  <c r="T82" i="3"/>
  <c r="S82" i="3"/>
  <c r="R82" i="3"/>
  <c r="Q82" i="3"/>
  <c r="P82" i="3"/>
  <c r="O82" i="3"/>
  <c r="N82" i="3"/>
  <c r="M82" i="3"/>
  <c r="L82" i="3"/>
  <c r="K82" i="3"/>
  <c r="J82" i="3"/>
  <c r="I82" i="3"/>
  <c r="CL80" i="3"/>
  <c r="CK80" i="3"/>
  <c r="CJ80" i="3"/>
  <c r="CI80" i="3"/>
  <c r="CH80" i="3"/>
  <c r="CG80" i="3"/>
  <c r="CF80" i="3"/>
  <c r="CE80" i="3"/>
  <c r="CD80" i="3"/>
  <c r="CC80" i="3"/>
  <c r="CB80" i="3"/>
  <c r="CA80" i="3"/>
  <c r="BZ80" i="3"/>
  <c r="BY80" i="3"/>
  <c r="BX80" i="3"/>
  <c r="BW80" i="3"/>
  <c r="BV80" i="3"/>
  <c r="BU80" i="3"/>
  <c r="BT80" i="3"/>
  <c r="BS80" i="3"/>
  <c r="BR80" i="3"/>
  <c r="BQ80" i="3"/>
  <c r="BP80" i="3"/>
  <c r="BO80" i="3"/>
  <c r="BN80" i="3"/>
  <c r="BM80" i="3"/>
  <c r="BL80" i="3"/>
  <c r="BK80" i="3"/>
  <c r="BJ80" i="3"/>
  <c r="BI80" i="3"/>
  <c r="BH80" i="3"/>
  <c r="BG80" i="3"/>
  <c r="BF80" i="3"/>
  <c r="BE80" i="3"/>
  <c r="BD80" i="3"/>
  <c r="BC80" i="3"/>
  <c r="BB80" i="3"/>
  <c r="BA80" i="3"/>
  <c r="AZ80" i="3"/>
  <c r="AY80" i="3"/>
  <c r="AR80" i="3"/>
  <c r="AQ80" i="3"/>
  <c r="AP80" i="3"/>
  <c r="AO80" i="3"/>
  <c r="AN80" i="3"/>
  <c r="AM80" i="3"/>
  <c r="AL80" i="3"/>
  <c r="AK80" i="3"/>
  <c r="AJ80" i="3"/>
  <c r="AI80" i="3"/>
  <c r="AH80" i="3"/>
  <c r="AG80" i="3"/>
  <c r="AF80" i="3"/>
  <c r="AE80" i="3"/>
  <c r="AD80" i="3"/>
  <c r="AC80" i="3"/>
  <c r="AB80" i="3"/>
  <c r="AA80" i="3"/>
  <c r="Z80" i="3"/>
  <c r="Y80" i="3"/>
  <c r="X80" i="3"/>
  <c r="W80" i="3"/>
  <c r="V80" i="3"/>
  <c r="U80" i="3"/>
  <c r="T80" i="3"/>
  <c r="S80" i="3"/>
  <c r="R80" i="3"/>
  <c r="Q80" i="3"/>
  <c r="P80" i="3"/>
  <c r="O80" i="3"/>
  <c r="N80" i="3"/>
  <c r="M80" i="3"/>
  <c r="L80" i="3"/>
  <c r="K80" i="3"/>
  <c r="J80" i="3"/>
  <c r="I80" i="3"/>
  <c r="CL70" i="3"/>
  <c r="CK70" i="3"/>
  <c r="CJ70" i="3"/>
  <c r="CI70" i="3"/>
  <c r="CH70" i="3"/>
  <c r="CG70" i="3"/>
  <c r="CF70" i="3"/>
  <c r="CE70" i="3"/>
  <c r="CD70" i="3"/>
  <c r="CC70" i="3"/>
  <c r="CB70" i="3"/>
  <c r="CA70" i="3"/>
  <c r="BZ70" i="3"/>
  <c r="BY70" i="3"/>
  <c r="BX70" i="3"/>
  <c r="BW70" i="3"/>
  <c r="BV70" i="3"/>
  <c r="BU70" i="3"/>
  <c r="BT70" i="3"/>
  <c r="BS70" i="3"/>
  <c r="BR70" i="3"/>
  <c r="BQ70" i="3"/>
  <c r="BP70" i="3"/>
  <c r="BO70" i="3"/>
  <c r="BN70" i="3"/>
  <c r="BM70" i="3"/>
  <c r="BL70" i="3"/>
  <c r="BK70" i="3"/>
  <c r="BJ70" i="3"/>
  <c r="BI70" i="3"/>
  <c r="BH70" i="3"/>
  <c r="BG70" i="3"/>
  <c r="BF70" i="3"/>
  <c r="BE70" i="3"/>
  <c r="BD70" i="3"/>
  <c r="BC70" i="3"/>
  <c r="BB70" i="3"/>
  <c r="BA70" i="3"/>
  <c r="AZ70" i="3"/>
  <c r="AY70" i="3"/>
  <c r="AR70" i="3"/>
  <c r="AQ70" i="3"/>
  <c r="AP70" i="3"/>
  <c r="AO70" i="3"/>
  <c r="AN70" i="3"/>
  <c r="AM70" i="3"/>
  <c r="AL70" i="3"/>
  <c r="AK70" i="3"/>
  <c r="AJ70" i="3"/>
  <c r="AI70" i="3"/>
  <c r="AH70" i="3"/>
  <c r="AG70" i="3"/>
  <c r="AF70" i="3"/>
  <c r="AE70" i="3"/>
  <c r="AD70" i="3"/>
  <c r="AC70" i="3"/>
  <c r="AB70" i="3"/>
  <c r="AA70" i="3"/>
  <c r="Z70" i="3"/>
  <c r="Y70" i="3"/>
  <c r="X70" i="3"/>
  <c r="W70" i="3"/>
  <c r="V70" i="3"/>
  <c r="U70" i="3"/>
  <c r="T70" i="3"/>
  <c r="S70" i="3"/>
  <c r="R70" i="3"/>
  <c r="Q70" i="3"/>
  <c r="P70" i="3"/>
  <c r="O70" i="3"/>
  <c r="N70" i="3"/>
  <c r="M70" i="3"/>
  <c r="L70" i="3"/>
  <c r="K70" i="3"/>
  <c r="J70" i="3"/>
  <c r="I70" i="3"/>
  <c r="CL68" i="3"/>
  <c r="CK68" i="3"/>
  <c r="CJ68" i="3"/>
  <c r="CI68" i="3"/>
  <c r="CH68" i="3"/>
  <c r="CG68" i="3"/>
  <c r="CF68" i="3"/>
  <c r="CE68" i="3"/>
  <c r="CD68" i="3"/>
  <c r="CC68" i="3"/>
  <c r="CB68" i="3"/>
  <c r="CA68" i="3"/>
  <c r="BZ68" i="3"/>
  <c r="BY68" i="3"/>
  <c r="BX68" i="3"/>
  <c r="BW68" i="3"/>
  <c r="BV68" i="3"/>
  <c r="BU68" i="3"/>
  <c r="BT68" i="3"/>
  <c r="BS68" i="3"/>
  <c r="BR68" i="3"/>
  <c r="BQ68" i="3"/>
  <c r="BP68" i="3"/>
  <c r="BO68" i="3"/>
  <c r="BN68" i="3"/>
  <c r="BM68" i="3"/>
  <c r="BL68" i="3"/>
  <c r="BK68" i="3"/>
  <c r="BJ68" i="3"/>
  <c r="BI68" i="3"/>
  <c r="BH68" i="3"/>
  <c r="BG68" i="3"/>
  <c r="BF68" i="3"/>
  <c r="BE68" i="3"/>
  <c r="BD68" i="3"/>
  <c r="BC68" i="3"/>
  <c r="BB68" i="3"/>
  <c r="BA68" i="3"/>
  <c r="AZ68" i="3"/>
  <c r="AY68" i="3"/>
  <c r="AR68" i="3"/>
  <c r="AQ68" i="3"/>
  <c r="AP68" i="3"/>
  <c r="AO68" i="3"/>
  <c r="AN68" i="3"/>
  <c r="AM68" i="3"/>
  <c r="AL68" i="3"/>
  <c r="AK68" i="3"/>
  <c r="AJ68" i="3"/>
  <c r="AI68" i="3"/>
  <c r="AH68" i="3"/>
  <c r="AG68" i="3"/>
  <c r="AF68" i="3"/>
  <c r="AE68" i="3"/>
  <c r="AD68" i="3"/>
  <c r="AC68" i="3"/>
  <c r="AB68" i="3"/>
  <c r="AA68" i="3"/>
  <c r="Z68" i="3"/>
  <c r="Y68" i="3"/>
  <c r="X68" i="3"/>
  <c r="W68" i="3"/>
  <c r="V68" i="3"/>
  <c r="U68" i="3"/>
  <c r="T68" i="3"/>
  <c r="S68" i="3"/>
  <c r="R68" i="3"/>
  <c r="Q68" i="3"/>
  <c r="P68" i="3"/>
  <c r="O68" i="3"/>
  <c r="N68" i="3"/>
  <c r="M68" i="3"/>
  <c r="L68" i="3"/>
  <c r="K68" i="3"/>
  <c r="J68" i="3"/>
  <c r="I68" i="3"/>
  <c r="CL66" i="3"/>
  <c r="CK66" i="3"/>
  <c r="CJ66" i="3"/>
  <c r="CI66" i="3"/>
  <c r="CH66" i="3"/>
  <c r="CG66" i="3"/>
  <c r="CF66" i="3"/>
  <c r="CE66" i="3"/>
  <c r="CD66" i="3"/>
  <c r="CC66" i="3"/>
  <c r="CB66" i="3"/>
  <c r="CA66" i="3"/>
  <c r="BZ66" i="3"/>
  <c r="BY66" i="3"/>
  <c r="BX66" i="3"/>
  <c r="BW66" i="3"/>
  <c r="BV66" i="3"/>
  <c r="BU66" i="3"/>
  <c r="BT66" i="3"/>
  <c r="BS66" i="3"/>
  <c r="BR66" i="3"/>
  <c r="BQ66" i="3"/>
  <c r="BP66" i="3"/>
  <c r="BO66" i="3"/>
  <c r="BN66" i="3"/>
  <c r="BM66" i="3"/>
  <c r="BL66" i="3"/>
  <c r="BK66" i="3"/>
  <c r="BJ66" i="3"/>
  <c r="BI66" i="3"/>
  <c r="BH66" i="3"/>
  <c r="BG66" i="3"/>
  <c r="BF66" i="3"/>
  <c r="BE66" i="3"/>
  <c r="BD66" i="3"/>
  <c r="BC66" i="3"/>
  <c r="BB66" i="3"/>
  <c r="BA66" i="3"/>
  <c r="AZ66" i="3"/>
  <c r="AY66" i="3"/>
  <c r="AR66" i="3"/>
  <c r="AQ66" i="3"/>
  <c r="AP66" i="3"/>
  <c r="AO66" i="3"/>
  <c r="AN66" i="3"/>
  <c r="AM66" i="3"/>
  <c r="AL66" i="3"/>
  <c r="AK66" i="3"/>
  <c r="AJ66" i="3"/>
  <c r="AI66" i="3"/>
  <c r="AH66" i="3"/>
  <c r="AG66" i="3"/>
  <c r="AF66" i="3"/>
  <c r="AE66" i="3"/>
  <c r="AD66" i="3"/>
  <c r="AC66" i="3"/>
  <c r="AB66" i="3"/>
  <c r="AA66" i="3"/>
  <c r="Z66" i="3"/>
  <c r="Y66" i="3"/>
  <c r="X66" i="3"/>
  <c r="W66" i="3"/>
  <c r="V66" i="3"/>
  <c r="U66" i="3"/>
  <c r="T66" i="3"/>
  <c r="S66" i="3"/>
  <c r="R66" i="3"/>
  <c r="Q66" i="3"/>
  <c r="P66" i="3"/>
  <c r="O66" i="3"/>
  <c r="N66" i="3"/>
  <c r="M66" i="3"/>
  <c r="L66" i="3"/>
  <c r="K66" i="3"/>
  <c r="J66" i="3"/>
  <c r="I66" i="3"/>
  <c r="CL64" i="3"/>
  <c r="CK64" i="3"/>
  <c r="CJ64" i="3"/>
  <c r="CI64" i="3"/>
  <c r="CH64" i="3"/>
  <c r="CG64" i="3"/>
  <c r="CF64" i="3"/>
  <c r="CE64" i="3"/>
  <c r="CD64" i="3"/>
  <c r="CC64" i="3"/>
  <c r="CB64" i="3"/>
  <c r="CA64" i="3"/>
  <c r="BZ64" i="3"/>
  <c r="BY64" i="3"/>
  <c r="BX64" i="3"/>
  <c r="BW64" i="3"/>
  <c r="BV64" i="3"/>
  <c r="BU64" i="3"/>
  <c r="BT64" i="3"/>
  <c r="BS64" i="3"/>
  <c r="BR64" i="3"/>
  <c r="BQ64" i="3"/>
  <c r="BP64" i="3"/>
  <c r="BO64" i="3"/>
  <c r="BN64" i="3"/>
  <c r="BM64" i="3"/>
  <c r="BL64" i="3"/>
  <c r="BK64" i="3"/>
  <c r="BJ64" i="3"/>
  <c r="BI64" i="3"/>
  <c r="BH64" i="3"/>
  <c r="BG64" i="3"/>
  <c r="BF64" i="3"/>
  <c r="BE64" i="3"/>
  <c r="BD64" i="3"/>
  <c r="BC64" i="3"/>
  <c r="BB64" i="3"/>
  <c r="BA64" i="3"/>
  <c r="AZ64" i="3"/>
  <c r="AY64" i="3"/>
  <c r="AR64" i="3"/>
  <c r="AQ64" i="3"/>
  <c r="AP64" i="3"/>
  <c r="AO64" i="3"/>
  <c r="AN64" i="3"/>
  <c r="AM64" i="3"/>
  <c r="AL64" i="3"/>
  <c r="AK64" i="3"/>
  <c r="AJ64" i="3"/>
  <c r="AI64" i="3"/>
  <c r="AH64" i="3"/>
  <c r="AG64" i="3"/>
  <c r="AF64" i="3"/>
  <c r="AE64" i="3"/>
  <c r="AD64" i="3"/>
  <c r="AC64" i="3"/>
  <c r="AB64" i="3"/>
  <c r="AA64" i="3"/>
  <c r="Z64" i="3"/>
  <c r="Y64" i="3"/>
  <c r="X64" i="3"/>
  <c r="W64" i="3"/>
  <c r="V64" i="3"/>
  <c r="U64" i="3"/>
  <c r="T64" i="3"/>
  <c r="S64" i="3"/>
  <c r="R64" i="3"/>
  <c r="Q64" i="3"/>
  <c r="P64" i="3"/>
  <c r="O64" i="3"/>
  <c r="N64" i="3"/>
  <c r="M64" i="3"/>
  <c r="L64" i="3"/>
  <c r="K64" i="3"/>
  <c r="J64" i="3"/>
  <c r="I64" i="3"/>
  <c r="CL62" i="3"/>
  <c r="CK62" i="3"/>
  <c r="CJ62" i="3"/>
  <c r="CI62" i="3"/>
  <c r="CH62" i="3"/>
  <c r="CG62" i="3"/>
  <c r="CF62" i="3"/>
  <c r="CE62" i="3"/>
  <c r="CD62" i="3"/>
  <c r="CC62" i="3"/>
  <c r="CB62" i="3"/>
  <c r="CA62" i="3"/>
  <c r="BZ62" i="3"/>
  <c r="BY62" i="3"/>
  <c r="BX62" i="3"/>
  <c r="BW62" i="3"/>
  <c r="BV62" i="3"/>
  <c r="BU62" i="3"/>
  <c r="BT62" i="3"/>
  <c r="BS62" i="3"/>
  <c r="BR62" i="3"/>
  <c r="BQ62" i="3"/>
  <c r="BP62" i="3"/>
  <c r="BO62" i="3"/>
  <c r="BN62" i="3"/>
  <c r="BM62" i="3"/>
  <c r="BL62" i="3"/>
  <c r="BK62" i="3"/>
  <c r="BJ62" i="3"/>
  <c r="BI62" i="3"/>
  <c r="BH62" i="3"/>
  <c r="BG62" i="3"/>
  <c r="BF62" i="3"/>
  <c r="BE62" i="3"/>
  <c r="BD62" i="3"/>
  <c r="BC62" i="3"/>
  <c r="BB62" i="3"/>
  <c r="BA62" i="3"/>
  <c r="AZ62" i="3"/>
  <c r="AY62" i="3"/>
  <c r="AR62" i="3"/>
  <c r="AQ62" i="3"/>
  <c r="AP62" i="3"/>
  <c r="AO62" i="3"/>
  <c r="AN62" i="3"/>
  <c r="AM62" i="3"/>
  <c r="AL62" i="3"/>
  <c r="AK62" i="3"/>
  <c r="AJ62" i="3"/>
  <c r="AI62" i="3"/>
  <c r="AH62" i="3"/>
  <c r="AG62" i="3"/>
  <c r="AF62" i="3"/>
  <c r="AE62" i="3"/>
  <c r="AD62" i="3"/>
  <c r="AC62" i="3"/>
  <c r="AB62" i="3"/>
  <c r="AA62" i="3"/>
  <c r="Z62" i="3"/>
  <c r="Y62" i="3"/>
  <c r="X62" i="3"/>
  <c r="W62" i="3"/>
  <c r="V62" i="3"/>
  <c r="U62" i="3"/>
  <c r="T62" i="3"/>
  <c r="S62" i="3"/>
  <c r="R62" i="3"/>
  <c r="Q62" i="3"/>
  <c r="P62" i="3"/>
  <c r="O62" i="3"/>
  <c r="N62" i="3"/>
  <c r="M62" i="3"/>
  <c r="L62" i="3"/>
  <c r="K62" i="3"/>
  <c r="J62" i="3"/>
  <c r="I62" i="3"/>
  <c r="CL60" i="3"/>
  <c r="CK60" i="3"/>
  <c r="CJ60" i="3"/>
  <c r="CI60" i="3"/>
  <c r="CH60" i="3"/>
  <c r="CG60" i="3"/>
  <c r="CF60" i="3"/>
  <c r="CE60" i="3"/>
  <c r="CD60" i="3"/>
  <c r="CC60" i="3"/>
  <c r="CB60" i="3"/>
  <c r="CA60" i="3"/>
  <c r="BZ60" i="3"/>
  <c r="BY60" i="3"/>
  <c r="BX60" i="3"/>
  <c r="BW60" i="3"/>
  <c r="BV60" i="3"/>
  <c r="BU60" i="3"/>
  <c r="BT60" i="3"/>
  <c r="BS60" i="3"/>
  <c r="BR60" i="3"/>
  <c r="BQ60" i="3"/>
  <c r="BP60" i="3"/>
  <c r="BO60" i="3"/>
  <c r="BN60" i="3"/>
  <c r="BM60" i="3"/>
  <c r="BL60" i="3"/>
  <c r="BK60" i="3"/>
  <c r="BJ60" i="3"/>
  <c r="BI60" i="3"/>
  <c r="BH60" i="3"/>
  <c r="BG60" i="3"/>
  <c r="BF60" i="3"/>
  <c r="BE60" i="3"/>
  <c r="BD60" i="3"/>
  <c r="BC60" i="3"/>
  <c r="BB60" i="3"/>
  <c r="BA60" i="3"/>
  <c r="AZ60" i="3"/>
  <c r="AY60" i="3"/>
  <c r="AR60" i="3"/>
  <c r="AQ60" i="3"/>
  <c r="AP60" i="3"/>
  <c r="AO60" i="3"/>
  <c r="AN60" i="3"/>
  <c r="AM60" i="3"/>
  <c r="AL60" i="3"/>
  <c r="AK60" i="3"/>
  <c r="AJ60" i="3"/>
  <c r="AI60" i="3"/>
  <c r="AH60" i="3"/>
  <c r="AG60" i="3"/>
  <c r="AF60" i="3"/>
  <c r="AE60" i="3"/>
  <c r="AD60" i="3"/>
  <c r="AC60" i="3"/>
  <c r="AB60" i="3"/>
  <c r="AA60" i="3"/>
  <c r="Z60" i="3"/>
  <c r="Y60" i="3"/>
  <c r="X60" i="3"/>
  <c r="W60" i="3"/>
  <c r="V60" i="3"/>
  <c r="U60" i="3"/>
  <c r="T60" i="3"/>
  <c r="S60" i="3"/>
  <c r="R60" i="3"/>
  <c r="Q60" i="3"/>
  <c r="P60" i="3"/>
  <c r="O60" i="3"/>
  <c r="N60" i="3"/>
  <c r="M60" i="3"/>
  <c r="L60" i="3"/>
  <c r="K60" i="3"/>
  <c r="J60" i="3"/>
  <c r="I60" i="3"/>
  <c r="CL58" i="3"/>
  <c r="CK58" i="3"/>
  <c r="CJ58" i="3"/>
  <c r="CI58" i="3"/>
  <c r="CH58" i="3"/>
  <c r="CG58" i="3"/>
  <c r="CF58" i="3"/>
  <c r="CE58" i="3"/>
  <c r="CD58" i="3"/>
  <c r="CC58" i="3"/>
  <c r="CB58" i="3"/>
  <c r="CA58" i="3"/>
  <c r="BZ58" i="3"/>
  <c r="BY58" i="3"/>
  <c r="BX58" i="3"/>
  <c r="BW58" i="3"/>
  <c r="BV58" i="3"/>
  <c r="BU58" i="3"/>
  <c r="BT58" i="3"/>
  <c r="BS58" i="3"/>
  <c r="BR58" i="3"/>
  <c r="BQ58" i="3"/>
  <c r="BP58" i="3"/>
  <c r="BO58" i="3"/>
  <c r="BN58" i="3"/>
  <c r="BM58" i="3"/>
  <c r="BL58" i="3"/>
  <c r="BK58" i="3"/>
  <c r="BJ58" i="3"/>
  <c r="BI58" i="3"/>
  <c r="BH58" i="3"/>
  <c r="BG58" i="3"/>
  <c r="BF58" i="3"/>
  <c r="BE58" i="3"/>
  <c r="BD58" i="3"/>
  <c r="BC58" i="3"/>
  <c r="BB58" i="3"/>
  <c r="BA58" i="3"/>
  <c r="AZ58" i="3"/>
  <c r="AY58" i="3"/>
  <c r="AR58" i="3"/>
  <c r="AQ58" i="3"/>
  <c r="AP58" i="3"/>
  <c r="AO58" i="3"/>
  <c r="AN58" i="3"/>
  <c r="AM58" i="3"/>
  <c r="AL58" i="3"/>
  <c r="AK58" i="3"/>
  <c r="AJ58" i="3"/>
  <c r="AI58" i="3"/>
  <c r="AH58" i="3"/>
  <c r="AG58" i="3"/>
  <c r="AF58" i="3"/>
  <c r="AE58" i="3"/>
  <c r="AD58" i="3"/>
  <c r="AC58" i="3"/>
  <c r="AB58" i="3"/>
  <c r="AA58" i="3"/>
  <c r="Z58" i="3"/>
  <c r="Y58" i="3"/>
  <c r="X58" i="3"/>
  <c r="W58" i="3"/>
  <c r="V58" i="3"/>
  <c r="U58" i="3"/>
  <c r="T58" i="3"/>
  <c r="S58" i="3"/>
  <c r="R58" i="3"/>
  <c r="Q58" i="3"/>
  <c r="P58" i="3"/>
  <c r="O58" i="3"/>
  <c r="N58" i="3"/>
  <c r="M58" i="3"/>
  <c r="L58" i="3"/>
  <c r="K58" i="3"/>
  <c r="J58" i="3"/>
  <c r="I58" i="3"/>
  <c r="CL56" i="3"/>
  <c r="CK56" i="3"/>
  <c r="CJ56" i="3"/>
  <c r="CI56" i="3"/>
  <c r="CH56" i="3"/>
  <c r="CG56" i="3"/>
  <c r="CF56" i="3"/>
  <c r="CE56" i="3"/>
  <c r="CD56" i="3"/>
  <c r="CC56" i="3"/>
  <c r="CB56" i="3"/>
  <c r="CA56" i="3"/>
  <c r="BZ56" i="3"/>
  <c r="BY56" i="3"/>
  <c r="BX56" i="3"/>
  <c r="BW56" i="3"/>
  <c r="BV56" i="3"/>
  <c r="BU56" i="3"/>
  <c r="BT56" i="3"/>
  <c r="BS56" i="3"/>
  <c r="BR56" i="3"/>
  <c r="BQ56" i="3"/>
  <c r="BP56" i="3"/>
  <c r="BO56" i="3"/>
  <c r="BN56" i="3"/>
  <c r="BM56" i="3"/>
  <c r="BL56" i="3"/>
  <c r="BK56" i="3"/>
  <c r="BJ56" i="3"/>
  <c r="BI56" i="3"/>
  <c r="BH56" i="3"/>
  <c r="BG56" i="3"/>
  <c r="BF56" i="3"/>
  <c r="BE56" i="3"/>
  <c r="BD56" i="3"/>
  <c r="BC56" i="3"/>
  <c r="BB56" i="3"/>
  <c r="BA56" i="3"/>
  <c r="AZ56" i="3"/>
  <c r="AY56" i="3"/>
  <c r="AR56" i="3"/>
  <c r="AQ56" i="3"/>
  <c r="AP56" i="3"/>
  <c r="AO56" i="3"/>
  <c r="AN56" i="3"/>
  <c r="AM56" i="3"/>
  <c r="AL56" i="3"/>
  <c r="AK56" i="3"/>
  <c r="AJ56" i="3"/>
  <c r="AI56" i="3"/>
  <c r="AH56" i="3"/>
  <c r="AG56" i="3"/>
  <c r="AF56" i="3"/>
  <c r="AE56" i="3"/>
  <c r="AD56" i="3"/>
  <c r="AC56" i="3"/>
  <c r="AB56" i="3"/>
  <c r="AA56" i="3"/>
  <c r="Z56" i="3"/>
  <c r="Y56" i="3"/>
  <c r="X56" i="3"/>
  <c r="W56" i="3"/>
  <c r="V56" i="3"/>
  <c r="U56" i="3"/>
  <c r="T56" i="3"/>
  <c r="S56" i="3"/>
  <c r="R56" i="3"/>
  <c r="Q56" i="3"/>
  <c r="P56" i="3"/>
  <c r="O56" i="3"/>
  <c r="N56" i="3"/>
  <c r="M56" i="3"/>
  <c r="L56" i="3"/>
  <c r="K56" i="3"/>
  <c r="J56" i="3"/>
  <c r="I56" i="3"/>
  <c r="CL54" i="3"/>
  <c r="CK54" i="3"/>
  <c r="CJ54" i="3"/>
  <c r="CI54" i="3"/>
  <c r="CH54" i="3"/>
  <c r="CG54" i="3"/>
  <c r="CF54" i="3"/>
  <c r="CE54" i="3"/>
  <c r="CD54" i="3"/>
  <c r="CC54" i="3"/>
  <c r="CB54" i="3"/>
  <c r="CA54" i="3"/>
  <c r="BZ54" i="3"/>
  <c r="BY54" i="3"/>
  <c r="BX54" i="3"/>
  <c r="BW54" i="3"/>
  <c r="BV54" i="3"/>
  <c r="BU54" i="3"/>
  <c r="BT54" i="3"/>
  <c r="BS54" i="3"/>
  <c r="BR54" i="3"/>
  <c r="BQ54" i="3"/>
  <c r="BP54" i="3"/>
  <c r="BO54" i="3"/>
  <c r="BN54" i="3"/>
  <c r="BM54" i="3"/>
  <c r="BL54" i="3"/>
  <c r="BK54" i="3"/>
  <c r="BJ54" i="3"/>
  <c r="BI54" i="3"/>
  <c r="BH54" i="3"/>
  <c r="BG54" i="3"/>
  <c r="BF54" i="3"/>
  <c r="BE54" i="3"/>
  <c r="BD54" i="3"/>
  <c r="BC54" i="3"/>
  <c r="BB54" i="3"/>
  <c r="BA54" i="3"/>
  <c r="AZ54" i="3"/>
  <c r="AY54" i="3"/>
  <c r="AR54" i="3"/>
  <c r="AQ54" i="3"/>
  <c r="AP54" i="3"/>
  <c r="AO54" i="3"/>
  <c r="AN54" i="3"/>
  <c r="AM54" i="3"/>
  <c r="AL54" i="3"/>
  <c r="AK54" i="3"/>
  <c r="AJ54" i="3"/>
  <c r="AI54" i="3"/>
  <c r="AH54" i="3"/>
  <c r="AG54" i="3"/>
  <c r="AF54" i="3"/>
  <c r="AE54" i="3"/>
  <c r="AD54" i="3"/>
  <c r="AC54" i="3"/>
  <c r="AB54" i="3"/>
  <c r="AA54" i="3"/>
  <c r="Z54" i="3"/>
  <c r="Y54" i="3"/>
  <c r="X54" i="3"/>
  <c r="W54" i="3"/>
  <c r="V54" i="3"/>
  <c r="U54" i="3"/>
  <c r="T54" i="3"/>
  <c r="S54" i="3"/>
  <c r="R54" i="3"/>
  <c r="Q54" i="3"/>
  <c r="P54" i="3"/>
  <c r="O54" i="3"/>
  <c r="N54" i="3"/>
  <c r="M54" i="3"/>
  <c r="L54" i="3"/>
  <c r="K54" i="3"/>
  <c r="J54" i="3"/>
  <c r="I54" i="3"/>
  <c r="CL52" i="3"/>
  <c r="CK52" i="3"/>
  <c r="CJ52" i="3"/>
  <c r="CI52" i="3"/>
  <c r="CH52" i="3"/>
  <c r="CG52" i="3"/>
  <c r="CF52" i="3"/>
  <c r="CE52" i="3"/>
  <c r="CD52" i="3"/>
  <c r="CC52" i="3"/>
  <c r="CB52" i="3"/>
  <c r="CA52" i="3"/>
  <c r="BZ52" i="3"/>
  <c r="BY52" i="3"/>
  <c r="BX52" i="3"/>
  <c r="BW52" i="3"/>
  <c r="BV52" i="3"/>
  <c r="BU52" i="3"/>
  <c r="BT52" i="3"/>
  <c r="BS52" i="3"/>
  <c r="BR52" i="3"/>
  <c r="BQ52" i="3"/>
  <c r="BP52" i="3"/>
  <c r="BO52" i="3"/>
  <c r="BN52" i="3"/>
  <c r="BM52" i="3"/>
  <c r="BL52" i="3"/>
  <c r="BK52" i="3"/>
  <c r="BJ52" i="3"/>
  <c r="BI52" i="3"/>
  <c r="BH52" i="3"/>
  <c r="BG52" i="3"/>
  <c r="BF52" i="3"/>
  <c r="BE52" i="3"/>
  <c r="BD52" i="3"/>
  <c r="BC52" i="3"/>
  <c r="BB52" i="3"/>
  <c r="BA52" i="3"/>
  <c r="AZ52" i="3"/>
  <c r="AY52" i="3"/>
  <c r="AR52" i="3"/>
  <c r="AQ52" i="3"/>
  <c r="AP52" i="3"/>
  <c r="AO52" i="3"/>
  <c r="AN52" i="3"/>
  <c r="AM52" i="3"/>
  <c r="AL52" i="3"/>
  <c r="AK52" i="3"/>
  <c r="AJ52" i="3"/>
  <c r="AI52" i="3"/>
  <c r="AH52" i="3"/>
  <c r="AG52" i="3"/>
  <c r="AF52" i="3"/>
  <c r="AE52" i="3"/>
  <c r="AD52" i="3"/>
  <c r="AC52" i="3"/>
  <c r="AB52" i="3"/>
  <c r="AA52" i="3"/>
  <c r="Z52" i="3"/>
  <c r="Y52" i="3"/>
  <c r="X52" i="3"/>
  <c r="W52" i="3"/>
  <c r="V52" i="3"/>
  <c r="U52" i="3"/>
  <c r="T52" i="3"/>
  <c r="S52" i="3"/>
  <c r="R52" i="3"/>
  <c r="Q52" i="3"/>
  <c r="P52" i="3"/>
  <c r="O52" i="3"/>
  <c r="N52" i="3"/>
  <c r="M52" i="3"/>
  <c r="L52" i="3"/>
  <c r="K52" i="3"/>
  <c r="J52" i="3"/>
  <c r="I52" i="3"/>
  <c r="CL50" i="3"/>
  <c r="CK50" i="3"/>
  <c r="CJ50" i="3"/>
  <c r="CI50" i="3"/>
  <c r="CH50" i="3"/>
  <c r="CG50" i="3"/>
  <c r="CF50" i="3"/>
  <c r="CE50" i="3"/>
  <c r="CD50" i="3"/>
  <c r="CC50" i="3"/>
  <c r="CB50" i="3"/>
  <c r="CA50" i="3"/>
  <c r="BZ50" i="3"/>
  <c r="BY50" i="3"/>
  <c r="BX50" i="3"/>
  <c r="BW50" i="3"/>
  <c r="BV50" i="3"/>
  <c r="BU50" i="3"/>
  <c r="BT50" i="3"/>
  <c r="BS50" i="3"/>
  <c r="BR50" i="3"/>
  <c r="BQ50" i="3"/>
  <c r="BP50" i="3"/>
  <c r="BO50" i="3"/>
  <c r="BN50" i="3"/>
  <c r="BM50" i="3"/>
  <c r="BL50" i="3"/>
  <c r="BK50" i="3"/>
  <c r="BJ50" i="3"/>
  <c r="BI50" i="3"/>
  <c r="BH50" i="3"/>
  <c r="BG50" i="3"/>
  <c r="BF50" i="3"/>
  <c r="BE50" i="3"/>
  <c r="BD50" i="3"/>
  <c r="BC50" i="3"/>
  <c r="BB50" i="3"/>
  <c r="BA50" i="3"/>
  <c r="AZ50" i="3"/>
  <c r="AY50" i="3"/>
  <c r="AR50" i="3"/>
  <c r="AQ50" i="3"/>
  <c r="AP50" i="3"/>
  <c r="AO50" i="3"/>
  <c r="AN50" i="3"/>
  <c r="AM50" i="3"/>
  <c r="AL50" i="3"/>
  <c r="AK50" i="3"/>
  <c r="AJ50" i="3"/>
  <c r="AI50" i="3"/>
  <c r="AH50" i="3"/>
  <c r="AG50" i="3"/>
  <c r="AF50" i="3"/>
  <c r="AE50" i="3"/>
  <c r="AD50" i="3"/>
  <c r="AC50" i="3"/>
  <c r="AB50" i="3"/>
  <c r="AA50" i="3"/>
  <c r="Z50" i="3"/>
  <c r="Y50" i="3"/>
  <c r="X50" i="3"/>
  <c r="W50" i="3"/>
  <c r="V50" i="3"/>
  <c r="U50" i="3"/>
  <c r="T50" i="3"/>
  <c r="S50" i="3"/>
  <c r="R50" i="3"/>
  <c r="Q50" i="3"/>
  <c r="P50" i="3"/>
  <c r="O50" i="3"/>
  <c r="N50" i="3"/>
  <c r="M50" i="3"/>
  <c r="L50" i="3"/>
  <c r="K50" i="3"/>
  <c r="J50" i="3"/>
  <c r="I50" i="3"/>
  <c r="CL48" i="3"/>
  <c r="CK48" i="3"/>
  <c r="CJ48" i="3"/>
  <c r="CI48" i="3"/>
  <c r="CH48" i="3"/>
  <c r="CG48" i="3"/>
  <c r="CF48" i="3"/>
  <c r="CE48" i="3"/>
  <c r="CD48" i="3"/>
  <c r="CC48" i="3"/>
  <c r="CB48" i="3"/>
  <c r="CA48" i="3"/>
  <c r="BZ48" i="3"/>
  <c r="BY48" i="3"/>
  <c r="BX48" i="3"/>
  <c r="BW48" i="3"/>
  <c r="BV48" i="3"/>
  <c r="BU48" i="3"/>
  <c r="BT48" i="3"/>
  <c r="BS48" i="3"/>
  <c r="BR48" i="3"/>
  <c r="BQ48" i="3"/>
  <c r="BP48" i="3"/>
  <c r="BO48" i="3"/>
  <c r="BN48" i="3"/>
  <c r="BM48" i="3"/>
  <c r="BL48" i="3"/>
  <c r="BK48" i="3"/>
  <c r="BJ48" i="3"/>
  <c r="BI48" i="3"/>
  <c r="BH48" i="3"/>
  <c r="BG48" i="3"/>
  <c r="BF48" i="3"/>
  <c r="BE48" i="3"/>
  <c r="BD48" i="3"/>
  <c r="BC48" i="3"/>
  <c r="BB48" i="3"/>
  <c r="BA48" i="3"/>
  <c r="AZ48" i="3"/>
  <c r="AY48" i="3"/>
  <c r="AR48" i="3"/>
  <c r="AQ48" i="3"/>
  <c r="AP48" i="3"/>
  <c r="AO48" i="3"/>
  <c r="AN48" i="3"/>
  <c r="AM48" i="3"/>
  <c r="AL48" i="3"/>
  <c r="AK48" i="3"/>
  <c r="AJ48" i="3"/>
  <c r="AI48" i="3"/>
  <c r="AH48" i="3"/>
  <c r="AG48" i="3"/>
  <c r="AF48" i="3"/>
  <c r="AE48" i="3"/>
  <c r="AD48" i="3"/>
  <c r="AC48" i="3"/>
  <c r="AB48" i="3"/>
  <c r="AA48" i="3"/>
  <c r="Z48" i="3"/>
  <c r="Y48" i="3"/>
  <c r="X48" i="3"/>
  <c r="W48" i="3"/>
  <c r="V48" i="3"/>
  <c r="U48" i="3"/>
  <c r="T48" i="3"/>
  <c r="S48" i="3"/>
  <c r="R48" i="3"/>
  <c r="Q48" i="3"/>
  <c r="P48" i="3"/>
  <c r="O48" i="3"/>
  <c r="N48" i="3"/>
  <c r="M48" i="3"/>
  <c r="L48" i="3"/>
  <c r="K48" i="3"/>
  <c r="J48" i="3"/>
  <c r="I48" i="3"/>
  <c r="CL46" i="3"/>
  <c r="CK46" i="3"/>
  <c r="CJ46" i="3"/>
  <c r="CI46" i="3"/>
  <c r="CH46" i="3"/>
  <c r="CG46" i="3"/>
  <c r="CF46" i="3"/>
  <c r="CE46" i="3"/>
  <c r="CD46" i="3"/>
  <c r="CC46" i="3"/>
  <c r="CB46" i="3"/>
  <c r="CA46" i="3"/>
  <c r="BZ46" i="3"/>
  <c r="BY46" i="3"/>
  <c r="BX46" i="3"/>
  <c r="BW46" i="3"/>
  <c r="BV46" i="3"/>
  <c r="BU46" i="3"/>
  <c r="BT46" i="3"/>
  <c r="BS46" i="3"/>
  <c r="BR46" i="3"/>
  <c r="BQ46" i="3"/>
  <c r="BP46" i="3"/>
  <c r="BO46" i="3"/>
  <c r="BN46" i="3"/>
  <c r="BM46" i="3"/>
  <c r="BL46" i="3"/>
  <c r="BK46" i="3"/>
  <c r="BJ46" i="3"/>
  <c r="BI46" i="3"/>
  <c r="BH46" i="3"/>
  <c r="BG46" i="3"/>
  <c r="BF46" i="3"/>
  <c r="BE46" i="3"/>
  <c r="BD46" i="3"/>
  <c r="BC46" i="3"/>
  <c r="BB46" i="3"/>
  <c r="BA46" i="3"/>
  <c r="AZ46" i="3"/>
  <c r="AY46" i="3"/>
  <c r="AR46" i="3"/>
  <c r="AQ46" i="3"/>
  <c r="AP46" i="3"/>
  <c r="AO46" i="3"/>
  <c r="AN46" i="3"/>
  <c r="AM46" i="3"/>
  <c r="AL46" i="3"/>
  <c r="AK46" i="3"/>
  <c r="AJ46" i="3"/>
  <c r="AI46" i="3"/>
  <c r="AH46" i="3"/>
  <c r="AG46" i="3"/>
  <c r="AF46" i="3"/>
  <c r="AE46" i="3"/>
  <c r="AD46" i="3"/>
  <c r="AC46" i="3"/>
  <c r="AB46" i="3"/>
  <c r="AA46" i="3"/>
  <c r="Z46" i="3"/>
  <c r="Y46" i="3"/>
  <c r="X46" i="3"/>
  <c r="W46" i="3"/>
  <c r="V46" i="3"/>
  <c r="U46" i="3"/>
  <c r="T46" i="3"/>
  <c r="S46" i="3"/>
  <c r="R46" i="3"/>
  <c r="Q46" i="3"/>
  <c r="P46" i="3"/>
  <c r="O46" i="3"/>
  <c r="N46" i="3"/>
  <c r="M46" i="3"/>
  <c r="L46" i="3"/>
  <c r="K46" i="3"/>
  <c r="J46" i="3"/>
  <c r="I46" i="3"/>
  <c r="CL44" i="3"/>
  <c r="CK44" i="3"/>
  <c r="CJ44" i="3"/>
  <c r="CI44" i="3"/>
  <c r="CH44" i="3"/>
  <c r="CG44" i="3"/>
  <c r="CF44" i="3"/>
  <c r="CE44" i="3"/>
  <c r="CD44" i="3"/>
  <c r="CC44" i="3"/>
  <c r="CB44" i="3"/>
  <c r="CA44" i="3"/>
  <c r="BZ44" i="3"/>
  <c r="BY44" i="3"/>
  <c r="BX44" i="3"/>
  <c r="BW44" i="3"/>
  <c r="BV44" i="3"/>
  <c r="BU44" i="3"/>
  <c r="BT44" i="3"/>
  <c r="BS44" i="3"/>
  <c r="BR44" i="3"/>
  <c r="BQ44" i="3"/>
  <c r="BP44" i="3"/>
  <c r="BO44" i="3"/>
  <c r="BN44" i="3"/>
  <c r="BM44" i="3"/>
  <c r="BL44" i="3"/>
  <c r="BK44" i="3"/>
  <c r="BJ44" i="3"/>
  <c r="BI44" i="3"/>
  <c r="BH44" i="3"/>
  <c r="BG44" i="3"/>
  <c r="BF44" i="3"/>
  <c r="BE44" i="3"/>
  <c r="BD44" i="3"/>
  <c r="BC44" i="3"/>
  <c r="BB44" i="3"/>
  <c r="BA44" i="3"/>
  <c r="AZ44" i="3"/>
  <c r="AY44" i="3"/>
  <c r="AR44" i="3"/>
  <c r="AQ44" i="3"/>
  <c r="AP44" i="3"/>
  <c r="AO44" i="3"/>
  <c r="AN44" i="3"/>
  <c r="AM44" i="3"/>
  <c r="AL44" i="3"/>
  <c r="AK44" i="3"/>
  <c r="AJ44" i="3"/>
  <c r="AI44" i="3"/>
  <c r="AH44" i="3"/>
  <c r="AG44" i="3"/>
  <c r="AF44" i="3"/>
  <c r="AE44" i="3"/>
  <c r="AD44" i="3"/>
  <c r="AC44" i="3"/>
  <c r="AB44" i="3"/>
  <c r="AA44" i="3"/>
  <c r="Z44" i="3"/>
  <c r="Y44" i="3"/>
  <c r="X44" i="3"/>
  <c r="W44" i="3"/>
  <c r="V44" i="3"/>
  <c r="U44" i="3"/>
  <c r="T44" i="3"/>
  <c r="S44" i="3"/>
  <c r="R44" i="3"/>
  <c r="Q44" i="3"/>
  <c r="P44" i="3"/>
  <c r="O44" i="3"/>
  <c r="N44" i="3"/>
  <c r="M44" i="3"/>
  <c r="L44" i="3"/>
  <c r="K44" i="3"/>
  <c r="J44" i="3"/>
  <c r="I44" i="3"/>
  <c r="CL42" i="3"/>
  <c r="CK42" i="3"/>
  <c r="CJ42" i="3"/>
  <c r="CI42" i="3"/>
  <c r="CH42" i="3"/>
  <c r="CG42" i="3"/>
  <c r="CF42" i="3"/>
  <c r="CE42" i="3"/>
  <c r="CD42" i="3"/>
  <c r="CC42" i="3"/>
  <c r="CB42" i="3"/>
  <c r="CA42" i="3"/>
  <c r="BZ42" i="3"/>
  <c r="BY42" i="3"/>
  <c r="BX42" i="3"/>
  <c r="BW42" i="3"/>
  <c r="BV42" i="3"/>
  <c r="BU42" i="3"/>
  <c r="BT42" i="3"/>
  <c r="BS42" i="3"/>
  <c r="BR42" i="3"/>
  <c r="BQ42" i="3"/>
  <c r="BP42" i="3"/>
  <c r="BO42" i="3"/>
  <c r="BN42" i="3"/>
  <c r="BM42" i="3"/>
  <c r="BL42" i="3"/>
  <c r="BK42" i="3"/>
  <c r="BJ42" i="3"/>
  <c r="BI42" i="3"/>
  <c r="BH42" i="3"/>
  <c r="BG42" i="3"/>
  <c r="BF42" i="3"/>
  <c r="BE42" i="3"/>
  <c r="BD42" i="3"/>
  <c r="BC42" i="3"/>
  <c r="BB42" i="3"/>
  <c r="BA42" i="3"/>
  <c r="AZ42" i="3"/>
  <c r="AY42" i="3"/>
  <c r="AR42" i="3"/>
  <c r="AQ42" i="3"/>
  <c r="AP42" i="3"/>
  <c r="AO42" i="3"/>
  <c r="AN42" i="3"/>
  <c r="AM42" i="3"/>
  <c r="AL42" i="3"/>
  <c r="AK42" i="3"/>
  <c r="AJ42" i="3"/>
  <c r="AI42" i="3"/>
  <c r="AH42" i="3"/>
  <c r="AG42" i="3"/>
  <c r="AF42" i="3"/>
  <c r="AE42" i="3"/>
  <c r="AD42" i="3"/>
  <c r="AC42" i="3"/>
  <c r="AB42" i="3"/>
  <c r="AA42" i="3"/>
  <c r="Z42" i="3"/>
  <c r="Y42" i="3"/>
  <c r="X42" i="3"/>
  <c r="W42" i="3"/>
  <c r="V42" i="3"/>
  <c r="U42" i="3"/>
  <c r="T42" i="3"/>
  <c r="S42" i="3"/>
  <c r="R42" i="3"/>
  <c r="Q42" i="3"/>
  <c r="P42" i="3"/>
  <c r="O42" i="3"/>
  <c r="N42" i="3"/>
  <c r="M42" i="3"/>
  <c r="L42" i="3"/>
  <c r="K42" i="3"/>
  <c r="J42" i="3"/>
  <c r="I42" i="3"/>
  <c r="CL40" i="3"/>
  <c r="CK40" i="3"/>
  <c r="CJ40" i="3"/>
  <c r="CI40" i="3"/>
  <c r="CH40" i="3"/>
  <c r="CG40" i="3"/>
  <c r="CF40" i="3"/>
  <c r="CE40" i="3"/>
  <c r="CD40" i="3"/>
  <c r="CC40" i="3"/>
  <c r="CB40" i="3"/>
  <c r="CA40" i="3"/>
  <c r="BZ40" i="3"/>
  <c r="BY40" i="3"/>
  <c r="BX40" i="3"/>
  <c r="BW40" i="3"/>
  <c r="BV40" i="3"/>
  <c r="BU40" i="3"/>
  <c r="BT40" i="3"/>
  <c r="BS40" i="3"/>
  <c r="BR40" i="3"/>
  <c r="BQ40" i="3"/>
  <c r="BP40" i="3"/>
  <c r="BO40" i="3"/>
  <c r="BN40" i="3"/>
  <c r="BM40" i="3"/>
  <c r="BL40" i="3"/>
  <c r="BK40" i="3"/>
  <c r="BJ40" i="3"/>
  <c r="BI40" i="3"/>
  <c r="BH40" i="3"/>
  <c r="BG40" i="3"/>
  <c r="BF40" i="3"/>
  <c r="BE40" i="3"/>
  <c r="BD40" i="3"/>
  <c r="BC40" i="3"/>
  <c r="BB40" i="3"/>
  <c r="BA40" i="3"/>
  <c r="AZ40" i="3"/>
  <c r="AY40" i="3"/>
  <c r="AR40" i="3"/>
  <c r="AQ40" i="3"/>
  <c r="AP40" i="3"/>
  <c r="AO40" i="3"/>
  <c r="AN40" i="3"/>
  <c r="AM40" i="3"/>
  <c r="AL40" i="3"/>
  <c r="AK40" i="3"/>
  <c r="AJ40" i="3"/>
  <c r="AI40" i="3"/>
  <c r="AH40" i="3"/>
  <c r="AG40" i="3"/>
  <c r="AF40" i="3"/>
  <c r="AE40" i="3"/>
  <c r="AD40" i="3"/>
  <c r="AC40" i="3"/>
  <c r="AB40" i="3"/>
  <c r="AA40" i="3"/>
  <c r="Z40" i="3"/>
  <c r="Y40" i="3"/>
  <c r="X40" i="3"/>
  <c r="W40" i="3"/>
  <c r="V40" i="3"/>
  <c r="U40" i="3"/>
  <c r="T40" i="3"/>
  <c r="S40" i="3"/>
  <c r="R40" i="3"/>
  <c r="Q40" i="3"/>
  <c r="P40" i="3"/>
  <c r="O40" i="3"/>
  <c r="N40" i="3"/>
  <c r="M40" i="3"/>
  <c r="L40" i="3"/>
  <c r="K40" i="3"/>
  <c r="J40" i="3"/>
  <c r="I40" i="3"/>
  <c r="CL38" i="3"/>
  <c r="CK38" i="3"/>
  <c r="CJ38" i="3"/>
  <c r="CI38" i="3"/>
  <c r="CH38" i="3"/>
  <c r="CG38" i="3"/>
  <c r="CF38" i="3"/>
  <c r="CE38" i="3"/>
  <c r="CD38" i="3"/>
  <c r="CC38" i="3"/>
  <c r="CB38" i="3"/>
  <c r="CA38" i="3"/>
  <c r="BZ38" i="3"/>
  <c r="BY38" i="3"/>
  <c r="BX38" i="3"/>
  <c r="BW38" i="3"/>
  <c r="BV38" i="3"/>
  <c r="BU38" i="3"/>
  <c r="BT38" i="3"/>
  <c r="BS38" i="3"/>
  <c r="BR38" i="3"/>
  <c r="BQ38" i="3"/>
  <c r="BP38" i="3"/>
  <c r="BO38" i="3"/>
  <c r="BN38" i="3"/>
  <c r="BM38" i="3"/>
  <c r="BL38" i="3"/>
  <c r="BK38" i="3"/>
  <c r="BJ38" i="3"/>
  <c r="BI38" i="3"/>
  <c r="BH38" i="3"/>
  <c r="BG38" i="3"/>
  <c r="BF38" i="3"/>
  <c r="BE38" i="3"/>
  <c r="BD38" i="3"/>
  <c r="BC38" i="3"/>
  <c r="BB38" i="3"/>
  <c r="BA38" i="3"/>
  <c r="AZ38" i="3"/>
  <c r="AY38" i="3"/>
  <c r="AR38" i="3"/>
  <c r="AQ38" i="3"/>
  <c r="AP38" i="3"/>
  <c r="AO38" i="3"/>
  <c r="AN38" i="3"/>
  <c r="AM38" i="3"/>
  <c r="AL38" i="3"/>
  <c r="AK38" i="3"/>
  <c r="AJ38" i="3"/>
  <c r="AI38" i="3"/>
  <c r="AH38" i="3"/>
  <c r="AG38" i="3"/>
  <c r="AF38" i="3"/>
  <c r="AE38" i="3"/>
  <c r="AD38" i="3"/>
  <c r="AC38" i="3"/>
  <c r="AB38" i="3"/>
  <c r="AA38" i="3"/>
  <c r="Z38" i="3"/>
  <c r="Y38" i="3"/>
  <c r="X38" i="3"/>
  <c r="W38" i="3"/>
  <c r="V38" i="3"/>
  <c r="U38" i="3"/>
  <c r="T38" i="3"/>
  <c r="S38" i="3"/>
  <c r="R38" i="3"/>
  <c r="Q38" i="3"/>
  <c r="P38" i="3"/>
  <c r="O38" i="3"/>
  <c r="N38" i="3"/>
  <c r="M38" i="3"/>
  <c r="L38" i="3"/>
  <c r="K38" i="3"/>
  <c r="J38" i="3"/>
  <c r="I38" i="3"/>
  <c r="CL36" i="3"/>
  <c r="CK36" i="3"/>
  <c r="CJ36" i="3"/>
  <c r="CI36" i="3"/>
  <c r="CH36" i="3"/>
  <c r="CG36" i="3"/>
  <c r="CF36" i="3"/>
  <c r="CE36" i="3"/>
  <c r="CD36" i="3"/>
  <c r="CC36" i="3"/>
  <c r="CB36" i="3"/>
  <c r="CA36" i="3"/>
  <c r="BZ36" i="3"/>
  <c r="BY36" i="3"/>
  <c r="BX36" i="3"/>
  <c r="BW36" i="3"/>
  <c r="BV36" i="3"/>
  <c r="BU36" i="3"/>
  <c r="BT36" i="3"/>
  <c r="BS36" i="3"/>
  <c r="BR36" i="3"/>
  <c r="BQ36" i="3"/>
  <c r="BP36" i="3"/>
  <c r="BO36" i="3"/>
  <c r="BN36" i="3"/>
  <c r="BM36" i="3"/>
  <c r="BL36" i="3"/>
  <c r="BK36" i="3"/>
  <c r="BJ36" i="3"/>
  <c r="BI36" i="3"/>
  <c r="BH36" i="3"/>
  <c r="BG36" i="3"/>
  <c r="BF36" i="3"/>
  <c r="BE36" i="3"/>
  <c r="BD36" i="3"/>
  <c r="BC36" i="3"/>
  <c r="BB36" i="3"/>
  <c r="BA36" i="3"/>
  <c r="AZ36" i="3"/>
  <c r="AY36" i="3"/>
  <c r="AR36" i="3"/>
  <c r="AQ36" i="3"/>
  <c r="AP36" i="3"/>
  <c r="AO36" i="3"/>
  <c r="AN36" i="3"/>
  <c r="AM36" i="3"/>
  <c r="AL36" i="3"/>
  <c r="AK36" i="3"/>
  <c r="AJ36" i="3"/>
  <c r="AI36" i="3"/>
  <c r="AH36" i="3"/>
  <c r="AG36" i="3"/>
  <c r="AF36" i="3"/>
  <c r="AE36" i="3"/>
  <c r="AD36" i="3"/>
  <c r="AC36" i="3"/>
  <c r="AB36" i="3"/>
  <c r="AA36" i="3"/>
  <c r="Z36" i="3"/>
  <c r="Y36" i="3"/>
  <c r="X36" i="3"/>
  <c r="W36" i="3"/>
  <c r="V36" i="3"/>
  <c r="U36" i="3"/>
  <c r="T36" i="3"/>
  <c r="S36" i="3"/>
  <c r="R36" i="3"/>
  <c r="Q36" i="3"/>
  <c r="P36" i="3"/>
  <c r="O36" i="3"/>
  <c r="N36" i="3"/>
  <c r="M36" i="3"/>
  <c r="L36" i="3"/>
  <c r="K36" i="3"/>
  <c r="J36" i="3"/>
  <c r="I36" i="3"/>
  <c r="CL34" i="3"/>
  <c r="CK34" i="3"/>
  <c r="CJ34" i="3"/>
  <c r="CI34" i="3"/>
  <c r="CH34" i="3"/>
  <c r="CG34" i="3"/>
  <c r="CF34" i="3"/>
  <c r="CE34" i="3"/>
  <c r="CD34" i="3"/>
  <c r="CC34" i="3"/>
  <c r="CB34" i="3"/>
  <c r="CA34" i="3"/>
  <c r="BZ34" i="3"/>
  <c r="BY34" i="3"/>
  <c r="BX34" i="3"/>
  <c r="BW34" i="3"/>
  <c r="BV34" i="3"/>
  <c r="BU34" i="3"/>
  <c r="BT34" i="3"/>
  <c r="BS34" i="3"/>
  <c r="BR34" i="3"/>
  <c r="BQ34" i="3"/>
  <c r="BP34" i="3"/>
  <c r="BO34" i="3"/>
  <c r="BN34" i="3"/>
  <c r="BM34" i="3"/>
  <c r="BL34" i="3"/>
  <c r="BK34" i="3"/>
  <c r="BJ34" i="3"/>
  <c r="BI34" i="3"/>
  <c r="BH34" i="3"/>
  <c r="BG34" i="3"/>
  <c r="BF34" i="3"/>
  <c r="BE34" i="3"/>
  <c r="BD34" i="3"/>
  <c r="BC34" i="3"/>
  <c r="BB34" i="3"/>
  <c r="BA34" i="3"/>
  <c r="AZ34" i="3"/>
  <c r="AY34" i="3"/>
  <c r="AR34" i="3"/>
  <c r="AQ34" i="3"/>
  <c r="AP34" i="3"/>
  <c r="AO34" i="3"/>
  <c r="AN34" i="3"/>
  <c r="AM34" i="3"/>
  <c r="AL34" i="3"/>
  <c r="AK34" i="3"/>
  <c r="AJ34" i="3"/>
  <c r="AI34" i="3"/>
  <c r="AH34" i="3"/>
  <c r="AG34" i="3"/>
  <c r="AF34" i="3"/>
  <c r="AE34" i="3"/>
  <c r="AD34" i="3"/>
  <c r="AC34" i="3"/>
  <c r="AB34" i="3"/>
  <c r="AA34" i="3"/>
  <c r="Z34" i="3"/>
  <c r="Y34" i="3"/>
  <c r="X34" i="3"/>
  <c r="W34" i="3"/>
  <c r="V34" i="3"/>
  <c r="U34" i="3"/>
  <c r="T34" i="3"/>
  <c r="S34" i="3"/>
  <c r="R34" i="3"/>
  <c r="Q34" i="3"/>
  <c r="P34" i="3"/>
  <c r="O34" i="3"/>
  <c r="N34" i="3"/>
  <c r="M34" i="3"/>
  <c r="L34" i="3"/>
  <c r="K34" i="3"/>
  <c r="J34" i="3"/>
  <c r="I34" i="3"/>
  <c r="CL30" i="3"/>
  <c r="CK30" i="3"/>
  <c r="CJ30" i="3"/>
  <c r="CI30" i="3"/>
  <c r="CH30" i="3"/>
  <c r="CG30" i="3"/>
  <c r="CF30" i="3"/>
  <c r="CE30" i="3"/>
  <c r="CD30" i="3"/>
  <c r="CC30" i="3"/>
  <c r="CB30" i="3"/>
  <c r="CA30" i="3"/>
  <c r="BZ30" i="3"/>
  <c r="BY30" i="3"/>
  <c r="BX30" i="3"/>
  <c r="BW30" i="3"/>
  <c r="BV30" i="3"/>
  <c r="BU30" i="3"/>
  <c r="BT30" i="3"/>
  <c r="BS30" i="3"/>
  <c r="BR30" i="3"/>
  <c r="BQ30" i="3"/>
  <c r="BP30" i="3"/>
  <c r="BO30" i="3"/>
  <c r="BN30" i="3"/>
  <c r="BM30" i="3"/>
  <c r="BL30" i="3"/>
  <c r="BK30" i="3"/>
  <c r="BJ30" i="3"/>
  <c r="BI30" i="3"/>
  <c r="BH30" i="3"/>
  <c r="BG30" i="3"/>
  <c r="BF30" i="3"/>
  <c r="BE30" i="3"/>
  <c r="BD30" i="3"/>
  <c r="BC30" i="3"/>
  <c r="BB30" i="3"/>
  <c r="BA30" i="3"/>
  <c r="AZ30" i="3"/>
  <c r="AY30" i="3"/>
  <c r="AR30" i="3"/>
  <c r="AQ30" i="3"/>
  <c r="AP30" i="3"/>
  <c r="AO30" i="3"/>
  <c r="AN30" i="3"/>
  <c r="AM30" i="3"/>
  <c r="AL30" i="3"/>
  <c r="AK30" i="3"/>
  <c r="AJ30" i="3"/>
  <c r="AI30" i="3"/>
  <c r="AH30" i="3"/>
  <c r="AG30" i="3"/>
  <c r="AF30" i="3"/>
  <c r="AE30" i="3"/>
  <c r="AD30" i="3"/>
  <c r="AC30" i="3"/>
  <c r="AB30" i="3"/>
  <c r="AA30" i="3"/>
  <c r="Z30" i="3"/>
  <c r="Y30" i="3"/>
  <c r="X30" i="3"/>
  <c r="W30" i="3"/>
  <c r="V30" i="3"/>
  <c r="U30" i="3"/>
  <c r="T30" i="3"/>
  <c r="S30" i="3"/>
  <c r="R30" i="3"/>
  <c r="Q30" i="3"/>
  <c r="P30" i="3"/>
  <c r="O30" i="3"/>
  <c r="N30" i="3"/>
  <c r="M30" i="3"/>
  <c r="L30" i="3"/>
  <c r="K30" i="3"/>
  <c r="J30" i="3"/>
  <c r="I30" i="3"/>
  <c r="CL28" i="3"/>
  <c r="CK28" i="3"/>
  <c r="CJ28" i="3"/>
  <c r="CI28" i="3"/>
  <c r="CH28" i="3"/>
  <c r="CG28" i="3"/>
  <c r="CF28" i="3"/>
  <c r="CE28" i="3"/>
  <c r="CD28" i="3"/>
  <c r="CC28" i="3"/>
  <c r="CB28" i="3"/>
  <c r="CA28" i="3"/>
  <c r="BZ28" i="3"/>
  <c r="BY28" i="3"/>
  <c r="BX28" i="3"/>
  <c r="BW28" i="3"/>
  <c r="BV28" i="3"/>
  <c r="BU28" i="3"/>
  <c r="BT28" i="3"/>
  <c r="BS28" i="3"/>
  <c r="BR28" i="3"/>
  <c r="BQ28" i="3"/>
  <c r="BP28" i="3"/>
  <c r="BO28" i="3"/>
  <c r="BN28" i="3"/>
  <c r="BM28" i="3"/>
  <c r="BL28" i="3"/>
  <c r="BK28" i="3"/>
  <c r="BJ28" i="3"/>
  <c r="BI28" i="3"/>
  <c r="BH28" i="3"/>
  <c r="BG28" i="3"/>
  <c r="BF28" i="3"/>
  <c r="BE28" i="3"/>
  <c r="BD28" i="3"/>
  <c r="BC28" i="3"/>
  <c r="BB28" i="3"/>
  <c r="BA28" i="3"/>
  <c r="AZ28" i="3"/>
  <c r="AY28" i="3"/>
  <c r="AR28" i="3"/>
  <c r="AQ28" i="3"/>
  <c r="AP28" i="3"/>
  <c r="AO28" i="3"/>
  <c r="AN28" i="3"/>
  <c r="AM28" i="3"/>
  <c r="AL28" i="3"/>
  <c r="AK28" i="3"/>
  <c r="AJ28" i="3"/>
  <c r="AI28" i="3"/>
  <c r="AH28" i="3"/>
  <c r="AG28" i="3"/>
  <c r="AF28" i="3"/>
  <c r="AE28" i="3"/>
  <c r="AD28" i="3"/>
  <c r="AC28" i="3"/>
  <c r="AB28" i="3"/>
  <c r="AA28" i="3"/>
  <c r="Z28" i="3"/>
  <c r="Y28" i="3"/>
  <c r="X28" i="3"/>
  <c r="W28" i="3"/>
  <c r="V28" i="3"/>
  <c r="U28" i="3"/>
  <c r="T28" i="3"/>
  <c r="S28" i="3"/>
  <c r="R28" i="3"/>
  <c r="Q28" i="3"/>
  <c r="P28" i="3"/>
  <c r="O28" i="3"/>
  <c r="N28" i="3"/>
  <c r="M28" i="3"/>
  <c r="L28" i="3"/>
  <c r="K28" i="3"/>
  <c r="J28" i="3"/>
  <c r="I28" i="3"/>
  <c r="CL26" i="3"/>
  <c r="CK26" i="3"/>
  <c r="CJ26" i="3"/>
  <c r="CI26" i="3"/>
  <c r="CH26" i="3"/>
  <c r="CG26" i="3"/>
  <c r="CF26" i="3"/>
  <c r="CE26" i="3"/>
  <c r="CD26" i="3"/>
  <c r="CC26" i="3"/>
  <c r="CB26" i="3"/>
  <c r="CA26" i="3"/>
  <c r="BZ26" i="3"/>
  <c r="BY26" i="3"/>
  <c r="BX26" i="3"/>
  <c r="BW26" i="3"/>
  <c r="BV26" i="3"/>
  <c r="BU26" i="3"/>
  <c r="BT26" i="3"/>
  <c r="BS26" i="3"/>
  <c r="BR26" i="3"/>
  <c r="BQ26" i="3"/>
  <c r="BP26" i="3"/>
  <c r="BO26" i="3"/>
  <c r="BN26" i="3"/>
  <c r="BM26" i="3"/>
  <c r="BL26" i="3"/>
  <c r="BK26" i="3"/>
  <c r="BJ26" i="3"/>
  <c r="BI26" i="3"/>
  <c r="BH26" i="3"/>
  <c r="BG26" i="3"/>
  <c r="BF26" i="3"/>
  <c r="BE26" i="3"/>
  <c r="BD26" i="3"/>
  <c r="BC26" i="3"/>
  <c r="BB26" i="3"/>
  <c r="BA26" i="3"/>
  <c r="AZ26" i="3"/>
  <c r="AY26" i="3"/>
  <c r="AR26" i="3"/>
  <c r="AQ26" i="3"/>
  <c r="AP26" i="3"/>
  <c r="AO26" i="3"/>
  <c r="AN26" i="3"/>
  <c r="AM26" i="3"/>
  <c r="AL26" i="3"/>
  <c r="AK26" i="3"/>
  <c r="AJ26" i="3"/>
  <c r="AI26" i="3"/>
  <c r="AH26" i="3"/>
  <c r="AG26" i="3"/>
  <c r="AF26" i="3"/>
  <c r="AE26" i="3"/>
  <c r="AD26" i="3"/>
  <c r="AC26" i="3"/>
  <c r="AB26" i="3"/>
  <c r="AA26" i="3"/>
  <c r="Z26" i="3"/>
  <c r="Y26" i="3"/>
  <c r="X26" i="3"/>
  <c r="W26" i="3"/>
  <c r="V26" i="3"/>
  <c r="U26" i="3"/>
  <c r="T26" i="3"/>
  <c r="S26" i="3"/>
  <c r="R26" i="3"/>
  <c r="Q26" i="3"/>
  <c r="P26" i="3"/>
  <c r="O26" i="3"/>
  <c r="N26" i="3"/>
  <c r="M26" i="3"/>
  <c r="L26" i="3"/>
  <c r="K26" i="3"/>
  <c r="J26" i="3"/>
  <c r="I26" i="3"/>
  <c r="CL22" i="3"/>
  <c r="CK22" i="3"/>
  <c r="CJ22" i="3"/>
  <c r="CI22" i="3"/>
  <c r="CH22" i="3"/>
  <c r="CG22" i="3"/>
  <c r="CF22" i="3"/>
  <c r="CE22" i="3"/>
  <c r="CD22" i="3"/>
  <c r="CC22" i="3"/>
  <c r="CB22" i="3"/>
  <c r="CA22" i="3"/>
  <c r="BZ22" i="3"/>
  <c r="BY22" i="3"/>
  <c r="BX22" i="3"/>
  <c r="BW22" i="3"/>
  <c r="BV22" i="3"/>
  <c r="BU22" i="3"/>
  <c r="BT22" i="3"/>
  <c r="BS22" i="3"/>
  <c r="BR22" i="3"/>
  <c r="BQ22" i="3"/>
  <c r="BP22" i="3"/>
  <c r="BO22" i="3"/>
  <c r="BN22" i="3"/>
  <c r="BM22" i="3"/>
  <c r="BL22" i="3"/>
  <c r="BK22" i="3"/>
  <c r="BJ22" i="3"/>
  <c r="BI22" i="3"/>
  <c r="BH22" i="3"/>
  <c r="BG22" i="3"/>
  <c r="BF22" i="3"/>
  <c r="BE22" i="3"/>
  <c r="BD22" i="3"/>
  <c r="BC22" i="3"/>
  <c r="BB22" i="3"/>
  <c r="BA22" i="3"/>
  <c r="AZ22" i="3"/>
  <c r="AY22" i="3"/>
  <c r="AR22" i="3"/>
  <c r="AQ22" i="3"/>
  <c r="AP22" i="3"/>
  <c r="AO22" i="3"/>
  <c r="AN22" i="3"/>
  <c r="AM22" i="3"/>
  <c r="AL22" i="3"/>
  <c r="AK22" i="3"/>
  <c r="AJ22" i="3"/>
  <c r="AI22" i="3"/>
  <c r="AH22" i="3"/>
  <c r="AG22" i="3"/>
  <c r="AF22" i="3"/>
  <c r="AE22" i="3"/>
  <c r="AD22" i="3"/>
  <c r="AC22" i="3"/>
  <c r="AB22" i="3"/>
  <c r="AA22" i="3"/>
  <c r="Z22" i="3"/>
  <c r="Y22" i="3"/>
  <c r="X22" i="3"/>
  <c r="W22" i="3"/>
  <c r="V22" i="3"/>
  <c r="U22" i="3"/>
  <c r="T22" i="3"/>
  <c r="S22" i="3"/>
  <c r="R22" i="3"/>
  <c r="Q22" i="3"/>
  <c r="P22" i="3"/>
  <c r="O22" i="3"/>
  <c r="N22" i="3"/>
  <c r="M22" i="3"/>
  <c r="L22" i="3"/>
  <c r="K22" i="3"/>
  <c r="J22" i="3"/>
  <c r="I22" i="3"/>
  <c r="CL20" i="3"/>
  <c r="CK20" i="3"/>
  <c r="CJ20" i="3"/>
  <c r="CI20" i="3"/>
  <c r="CH20" i="3"/>
  <c r="CG20" i="3"/>
  <c r="CF20" i="3"/>
  <c r="CE20" i="3"/>
  <c r="CD20" i="3"/>
  <c r="CC20" i="3"/>
  <c r="CB20" i="3"/>
  <c r="CA20" i="3"/>
  <c r="BZ20" i="3"/>
  <c r="BY20" i="3"/>
  <c r="BX20" i="3"/>
  <c r="BW20" i="3"/>
  <c r="BV20" i="3"/>
  <c r="BU20" i="3"/>
  <c r="BT20" i="3"/>
  <c r="BS20" i="3"/>
  <c r="BR20" i="3"/>
  <c r="BQ20" i="3"/>
  <c r="BP20" i="3"/>
  <c r="BO20" i="3"/>
  <c r="BN20" i="3"/>
  <c r="BM20" i="3"/>
  <c r="BL20" i="3"/>
  <c r="BK20" i="3"/>
  <c r="BJ20" i="3"/>
  <c r="BI20" i="3"/>
  <c r="BH20" i="3"/>
  <c r="BG20" i="3"/>
  <c r="BF20" i="3"/>
  <c r="BE20" i="3"/>
  <c r="BD20" i="3"/>
  <c r="BC20" i="3"/>
  <c r="BB20" i="3"/>
  <c r="BA20" i="3"/>
  <c r="AZ20" i="3"/>
  <c r="AY20" i="3"/>
  <c r="AR20" i="3"/>
  <c r="AQ20" i="3"/>
  <c r="AP20" i="3"/>
  <c r="AO20" i="3"/>
  <c r="AN20" i="3"/>
  <c r="AM20" i="3"/>
  <c r="AL20" i="3"/>
  <c r="AK20" i="3"/>
  <c r="AJ20" i="3"/>
  <c r="AI20" i="3"/>
  <c r="AH20" i="3"/>
  <c r="AG20" i="3"/>
  <c r="AF20" i="3"/>
  <c r="AE20" i="3"/>
  <c r="AD20" i="3"/>
  <c r="AC20" i="3"/>
  <c r="AB20" i="3"/>
  <c r="AA20" i="3"/>
  <c r="Z20" i="3"/>
  <c r="Y20" i="3"/>
  <c r="X20" i="3"/>
  <c r="W20" i="3"/>
  <c r="V20" i="3"/>
  <c r="U20" i="3"/>
  <c r="T20" i="3"/>
  <c r="S20" i="3"/>
  <c r="R20" i="3"/>
  <c r="Q20" i="3"/>
  <c r="P20" i="3"/>
  <c r="O20" i="3"/>
  <c r="N20" i="3"/>
  <c r="M20" i="3"/>
  <c r="L20" i="3"/>
  <c r="K20" i="3"/>
  <c r="J20" i="3"/>
  <c r="I20" i="3"/>
  <c r="CL18" i="3"/>
  <c r="CK18" i="3"/>
  <c r="CJ18" i="3"/>
  <c r="CI18" i="3"/>
  <c r="CH18" i="3"/>
  <c r="CG18" i="3"/>
  <c r="CF18" i="3"/>
  <c r="CE18" i="3"/>
  <c r="CD18" i="3"/>
  <c r="CC18" i="3"/>
  <c r="CB18" i="3"/>
  <c r="CA18" i="3"/>
  <c r="BZ18" i="3"/>
  <c r="BY18" i="3"/>
  <c r="BX18" i="3"/>
  <c r="BW18" i="3"/>
  <c r="BV18" i="3"/>
  <c r="BU18" i="3"/>
  <c r="BT18" i="3"/>
  <c r="BS18" i="3"/>
  <c r="BR18" i="3"/>
  <c r="BQ18" i="3"/>
  <c r="BP18" i="3"/>
  <c r="BO18" i="3"/>
  <c r="BN18" i="3"/>
  <c r="BM18" i="3"/>
  <c r="BL18" i="3"/>
  <c r="BK18" i="3"/>
  <c r="BJ18" i="3"/>
  <c r="BI18" i="3"/>
  <c r="BH18" i="3"/>
  <c r="BG18" i="3"/>
  <c r="BF18" i="3"/>
  <c r="BE18" i="3"/>
  <c r="BD18" i="3"/>
  <c r="BC18" i="3"/>
  <c r="BB18" i="3"/>
  <c r="BA18" i="3"/>
  <c r="AZ18" i="3"/>
  <c r="AY18" i="3"/>
  <c r="AR18" i="3"/>
  <c r="AQ18" i="3"/>
  <c r="AP18" i="3"/>
  <c r="AO18" i="3"/>
  <c r="AN18" i="3"/>
  <c r="AM18" i="3"/>
  <c r="AL18" i="3"/>
  <c r="AK18" i="3"/>
  <c r="AJ18" i="3"/>
  <c r="AI18" i="3"/>
  <c r="AH18" i="3"/>
  <c r="AG18" i="3"/>
  <c r="AF18" i="3"/>
  <c r="AE18" i="3"/>
  <c r="AD18" i="3"/>
  <c r="AC18" i="3"/>
  <c r="AB18" i="3"/>
  <c r="AA18" i="3"/>
  <c r="Z18" i="3"/>
  <c r="Y18" i="3"/>
  <c r="X18" i="3"/>
  <c r="W18" i="3"/>
  <c r="V18" i="3"/>
  <c r="U18" i="3"/>
  <c r="T18" i="3"/>
  <c r="S18" i="3"/>
  <c r="R18" i="3"/>
  <c r="Q18" i="3"/>
  <c r="P18" i="3"/>
  <c r="O18" i="3"/>
  <c r="N18" i="3"/>
  <c r="M18" i="3"/>
  <c r="L18" i="3"/>
  <c r="K18" i="3"/>
  <c r="J18" i="3"/>
  <c r="I18" i="3"/>
  <c r="CL16" i="3"/>
  <c r="CK16" i="3"/>
  <c r="CJ16" i="3"/>
  <c r="CI16" i="3"/>
  <c r="CH16" i="3"/>
  <c r="CG16" i="3"/>
  <c r="CF16" i="3"/>
  <c r="CE16" i="3"/>
  <c r="CD16" i="3"/>
  <c r="CC16" i="3"/>
  <c r="CB16" i="3"/>
  <c r="CA16" i="3"/>
  <c r="BZ16" i="3"/>
  <c r="BY16" i="3"/>
  <c r="BX16" i="3"/>
  <c r="BW16" i="3"/>
  <c r="BV16" i="3"/>
  <c r="BU16" i="3"/>
  <c r="BT16" i="3"/>
  <c r="BS16" i="3"/>
  <c r="BR16" i="3"/>
  <c r="BQ16" i="3"/>
  <c r="BP16" i="3"/>
  <c r="BO16" i="3"/>
  <c r="BN16" i="3"/>
  <c r="BM16" i="3"/>
  <c r="BL16" i="3"/>
  <c r="BK16" i="3"/>
  <c r="BJ16" i="3"/>
  <c r="BI16" i="3"/>
  <c r="BH16" i="3"/>
  <c r="BG16" i="3"/>
  <c r="BF16" i="3"/>
  <c r="BE16" i="3"/>
  <c r="BD16" i="3"/>
  <c r="BC16" i="3"/>
  <c r="BB16" i="3"/>
  <c r="BA16" i="3"/>
  <c r="AZ16" i="3"/>
  <c r="AY16" i="3"/>
  <c r="AR16" i="3"/>
  <c r="AQ16" i="3"/>
  <c r="AP16" i="3"/>
  <c r="AO16" i="3"/>
  <c r="AN16" i="3"/>
  <c r="AM16" i="3"/>
  <c r="AL16" i="3"/>
  <c r="AK16" i="3"/>
  <c r="AJ16" i="3"/>
  <c r="AI16" i="3"/>
  <c r="AH16" i="3"/>
  <c r="AG16" i="3"/>
  <c r="AF16" i="3"/>
  <c r="AE16" i="3"/>
  <c r="AD16" i="3"/>
  <c r="AC16" i="3"/>
  <c r="AB16" i="3"/>
  <c r="AA16" i="3"/>
  <c r="Z16" i="3"/>
  <c r="Y16" i="3"/>
  <c r="X16" i="3"/>
  <c r="W16" i="3"/>
  <c r="V16" i="3"/>
  <c r="U16" i="3"/>
  <c r="T16" i="3"/>
  <c r="S16" i="3"/>
  <c r="R16" i="3"/>
  <c r="Q16" i="3"/>
  <c r="P16" i="3"/>
  <c r="O16" i="3"/>
  <c r="N16" i="3"/>
  <c r="M16" i="3"/>
  <c r="L16" i="3"/>
  <c r="K16" i="3"/>
  <c r="J16" i="3"/>
  <c r="I16" i="3"/>
  <c r="CL14" i="3"/>
  <c r="CK14" i="3"/>
  <c r="CJ14" i="3"/>
  <c r="CI14" i="3"/>
  <c r="CH14" i="3"/>
  <c r="CG14" i="3"/>
  <c r="CF14" i="3"/>
  <c r="CE14" i="3"/>
  <c r="CD14" i="3"/>
  <c r="CC14" i="3"/>
  <c r="CB14" i="3"/>
  <c r="CA14" i="3"/>
  <c r="BZ14" i="3"/>
  <c r="BY14" i="3"/>
  <c r="BX14" i="3"/>
  <c r="BW14" i="3"/>
  <c r="BV14" i="3"/>
  <c r="BU14" i="3"/>
  <c r="BT14" i="3"/>
  <c r="BS14" i="3"/>
  <c r="BR14" i="3"/>
  <c r="BQ14" i="3"/>
  <c r="BP14" i="3"/>
  <c r="BO14" i="3"/>
  <c r="BN14" i="3"/>
  <c r="BM14" i="3"/>
  <c r="BL14" i="3"/>
  <c r="BK14" i="3"/>
  <c r="BJ14" i="3"/>
  <c r="BI14" i="3"/>
  <c r="BH14" i="3"/>
  <c r="BG14" i="3"/>
  <c r="BF14" i="3"/>
  <c r="BE14" i="3"/>
  <c r="BD14" i="3"/>
  <c r="BC14" i="3"/>
  <c r="BB14" i="3"/>
  <c r="BA14" i="3"/>
  <c r="AZ14" i="3"/>
  <c r="AY14" i="3"/>
  <c r="AR14" i="3"/>
  <c r="AQ14" i="3"/>
  <c r="AP14" i="3"/>
  <c r="AO14" i="3"/>
  <c r="AN14" i="3"/>
  <c r="AM14" i="3"/>
  <c r="AL14" i="3"/>
  <c r="AK14" i="3"/>
  <c r="AJ14" i="3"/>
  <c r="AI14" i="3"/>
  <c r="AH14" i="3"/>
  <c r="AG14" i="3"/>
  <c r="AF14" i="3"/>
  <c r="AE14" i="3"/>
  <c r="AD14" i="3"/>
  <c r="AC14" i="3"/>
  <c r="AB14" i="3"/>
  <c r="AA14" i="3"/>
  <c r="Z14" i="3"/>
  <c r="Y14" i="3"/>
  <c r="X14" i="3"/>
  <c r="W14" i="3"/>
  <c r="V14" i="3"/>
  <c r="U14" i="3"/>
  <c r="T14" i="3"/>
  <c r="S14" i="3"/>
  <c r="R14" i="3"/>
  <c r="Q14" i="3"/>
  <c r="P14" i="3"/>
  <c r="O14" i="3"/>
  <c r="N14" i="3"/>
  <c r="M14" i="3"/>
  <c r="L14" i="3"/>
  <c r="K14" i="3"/>
  <c r="J14" i="3"/>
  <c r="I14" i="3"/>
  <c r="CL12" i="3"/>
  <c r="CK12" i="3"/>
  <c r="CJ12" i="3"/>
  <c r="CI12" i="3"/>
  <c r="CH12" i="3"/>
  <c r="CG12" i="3"/>
  <c r="CF12" i="3"/>
  <c r="CE12" i="3"/>
  <c r="CD12" i="3"/>
  <c r="CC12" i="3"/>
  <c r="CB12" i="3"/>
  <c r="CA12" i="3"/>
  <c r="BZ12" i="3"/>
  <c r="BY12" i="3"/>
  <c r="BX12" i="3"/>
  <c r="BW12" i="3"/>
  <c r="BV12" i="3"/>
  <c r="BU12" i="3"/>
  <c r="BT12" i="3"/>
  <c r="BS12" i="3"/>
  <c r="BR12" i="3"/>
  <c r="BQ12" i="3"/>
  <c r="BP12" i="3"/>
  <c r="BO12" i="3"/>
  <c r="BN12" i="3"/>
  <c r="BM12" i="3"/>
  <c r="BL12" i="3"/>
  <c r="BK12" i="3"/>
  <c r="BJ12" i="3"/>
  <c r="BI12" i="3"/>
  <c r="BH12" i="3"/>
  <c r="BG12" i="3"/>
  <c r="BF12" i="3"/>
  <c r="BE12" i="3"/>
  <c r="BD12" i="3"/>
  <c r="BC12" i="3"/>
  <c r="BB12" i="3"/>
  <c r="BA12" i="3"/>
  <c r="AZ12" i="3"/>
  <c r="AY12" i="3"/>
  <c r="AR12" i="3"/>
  <c r="AQ12" i="3"/>
  <c r="AP12" i="3"/>
  <c r="AO12" i="3"/>
  <c r="AN12" i="3"/>
  <c r="AM12" i="3"/>
  <c r="AL12" i="3"/>
  <c r="AK12" i="3"/>
  <c r="AJ12" i="3"/>
  <c r="AI12" i="3"/>
  <c r="AH12" i="3"/>
  <c r="AG12" i="3"/>
  <c r="AF12" i="3"/>
  <c r="AE12" i="3"/>
  <c r="AD12" i="3"/>
  <c r="AC12" i="3"/>
  <c r="AB12" i="3"/>
  <c r="AA12" i="3"/>
  <c r="Z12" i="3"/>
  <c r="Y12" i="3"/>
  <c r="X12" i="3"/>
  <c r="W12" i="3"/>
  <c r="V12" i="3"/>
  <c r="U12" i="3"/>
  <c r="T12" i="3"/>
  <c r="S12" i="3"/>
  <c r="R12" i="3"/>
  <c r="Q12" i="3"/>
  <c r="P12" i="3"/>
  <c r="O12" i="3"/>
  <c r="N12" i="3"/>
  <c r="M12" i="3"/>
  <c r="L12" i="3"/>
  <c r="K12" i="3"/>
  <c r="J12" i="3"/>
  <c r="I12" i="3"/>
  <c r="CL10" i="3"/>
  <c r="CK10" i="3"/>
  <c r="CJ10" i="3"/>
  <c r="CI10" i="3"/>
  <c r="CH10" i="3"/>
  <c r="CG10" i="3"/>
  <c r="CF10" i="3"/>
  <c r="CE10" i="3"/>
  <c r="CD10" i="3"/>
  <c r="CC10" i="3"/>
  <c r="CB10" i="3"/>
  <c r="CA10" i="3"/>
  <c r="BZ10" i="3"/>
  <c r="BY10" i="3"/>
  <c r="BX10" i="3"/>
  <c r="BW10" i="3"/>
  <c r="BV10" i="3"/>
  <c r="BU10" i="3"/>
  <c r="BT10" i="3"/>
  <c r="BS10" i="3"/>
  <c r="BR10" i="3"/>
  <c r="BQ10" i="3"/>
  <c r="BP10" i="3"/>
  <c r="BO10" i="3"/>
  <c r="BN10" i="3"/>
  <c r="BM10" i="3"/>
  <c r="BL10" i="3"/>
  <c r="BK10" i="3"/>
  <c r="BJ10" i="3"/>
  <c r="BI10" i="3"/>
  <c r="BH10" i="3"/>
  <c r="BG10" i="3"/>
  <c r="BF10" i="3"/>
  <c r="BE10" i="3"/>
  <c r="BD10" i="3"/>
  <c r="BC10" i="3"/>
  <c r="BB10" i="3"/>
  <c r="BA10" i="3"/>
  <c r="AZ10" i="3"/>
  <c r="AY10" i="3"/>
  <c r="AR10" i="3"/>
  <c r="AQ10" i="3"/>
  <c r="AP10" i="3"/>
  <c r="AO10" i="3"/>
  <c r="AN10" i="3"/>
  <c r="AM10" i="3"/>
  <c r="AL10" i="3"/>
  <c r="AK10" i="3"/>
  <c r="AJ10" i="3"/>
  <c r="AI10" i="3"/>
  <c r="AH10" i="3"/>
  <c r="AG10" i="3"/>
  <c r="AF10" i="3"/>
  <c r="AE10" i="3"/>
  <c r="AD10" i="3"/>
  <c r="AC10" i="3"/>
  <c r="AB10" i="3"/>
  <c r="AA10" i="3"/>
  <c r="Z10" i="3"/>
  <c r="Y10" i="3"/>
  <c r="X10" i="3"/>
  <c r="W10" i="3"/>
  <c r="V10" i="3"/>
  <c r="U10" i="3"/>
  <c r="T10" i="3"/>
  <c r="S10" i="3"/>
  <c r="R10" i="3"/>
  <c r="Q10" i="3"/>
  <c r="P10" i="3"/>
  <c r="O10" i="3"/>
  <c r="N10" i="3"/>
  <c r="M10" i="3"/>
  <c r="L10" i="3"/>
  <c r="K10" i="3"/>
  <c r="J10" i="3"/>
  <c r="I10" i="3"/>
  <c r="CL8" i="3"/>
  <c r="CK8" i="3"/>
  <c r="CJ8" i="3"/>
  <c r="CI8" i="3"/>
  <c r="CH8" i="3"/>
  <c r="CG8" i="3"/>
  <c r="CF8" i="3"/>
  <c r="CE8" i="3"/>
  <c r="CD8" i="3"/>
  <c r="CC8" i="3"/>
  <c r="CB8" i="3"/>
  <c r="CA8" i="3"/>
  <c r="BZ8" i="3"/>
  <c r="BY8" i="3"/>
  <c r="BX8" i="3"/>
  <c r="BW8" i="3"/>
  <c r="BV8" i="3"/>
  <c r="BU8" i="3"/>
  <c r="BT8" i="3"/>
  <c r="BS8" i="3"/>
  <c r="BR8" i="3"/>
  <c r="BQ8" i="3"/>
  <c r="BP8" i="3"/>
  <c r="BO8" i="3"/>
  <c r="BN8" i="3"/>
  <c r="BM8" i="3"/>
  <c r="BL8" i="3"/>
  <c r="BK8" i="3"/>
  <c r="BJ8" i="3"/>
  <c r="BI8" i="3"/>
  <c r="BH8" i="3"/>
  <c r="BG8" i="3"/>
  <c r="BF8" i="3"/>
  <c r="BE8" i="3"/>
  <c r="BD8" i="3"/>
  <c r="BC8" i="3"/>
  <c r="BB8" i="3"/>
  <c r="BA8" i="3"/>
  <c r="AZ8" i="3"/>
  <c r="AY8" i="3"/>
  <c r="AR8" i="3"/>
  <c r="AQ8" i="3"/>
  <c r="AP8" i="3"/>
  <c r="AO8" i="3"/>
  <c r="AN8" i="3"/>
  <c r="AM8" i="3"/>
  <c r="AL8" i="3"/>
  <c r="AK8" i="3"/>
  <c r="AJ8" i="3"/>
  <c r="AI8" i="3"/>
  <c r="AH8" i="3"/>
  <c r="AG8" i="3"/>
  <c r="AF8" i="3"/>
  <c r="AE8" i="3"/>
  <c r="AD8" i="3"/>
  <c r="AC8" i="3"/>
  <c r="AB8" i="3"/>
  <c r="AA8" i="3"/>
  <c r="Z8" i="3"/>
  <c r="Y8" i="3"/>
  <c r="X8" i="3"/>
  <c r="W8" i="3"/>
  <c r="V8" i="3"/>
  <c r="U8" i="3"/>
  <c r="T8" i="3"/>
  <c r="S8" i="3"/>
  <c r="R8" i="3"/>
  <c r="Q8" i="3"/>
  <c r="P8" i="3"/>
  <c r="O8" i="3"/>
  <c r="N8" i="3"/>
  <c r="M8" i="3"/>
  <c r="L8" i="3"/>
  <c r="K8" i="3"/>
  <c r="J8" i="3"/>
  <c r="I8" i="3"/>
  <c r="CL6" i="3"/>
  <c r="CK6" i="3"/>
  <c r="CJ6" i="3"/>
  <c r="CI6" i="3"/>
  <c r="CH6" i="3"/>
  <c r="CG6" i="3"/>
  <c r="CF6" i="3"/>
  <c r="CE6" i="3"/>
  <c r="CD6" i="3"/>
  <c r="CC6" i="3"/>
  <c r="CB6" i="3"/>
  <c r="CA6" i="3"/>
  <c r="BZ6" i="3"/>
  <c r="BY6" i="3"/>
  <c r="BX6" i="3"/>
  <c r="BW6" i="3"/>
  <c r="BV6" i="3"/>
  <c r="BU6" i="3"/>
  <c r="BT6" i="3"/>
  <c r="BS6" i="3"/>
  <c r="BR6" i="3"/>
  <c r="BQ6" i="3"/>
  <c r="BP6" i="3"/>
  <c r="BO6" i="3"/>
  <c r="BN6" i="3"/>
  <c r="BM6" i="3"/>
  <c r="BL6" i="3"/>
  <c r="BK6" i="3"/>
  <c r="BJ6" i="3"/>
  <c r="BI6" i="3"/>
  <c r="BH6" i="3"/>
  <c r="BG6" i="3"/>
  <c r="BF6" i="3"/>
  <c r="BE6" i="3"/>
  <c r="BD6" i="3"/>
  <c r="BC6" i="3"/>
  <c r="BB6" i="3"/>
  <c r="BA6" i="3"/>
  <c r="AZ6" i="3"/>
  <c r="AY6" i="3"/>
  <c r="AR6" i="3"/>
  <c r="AQ6" i="3"/>
  <c r="AP6" i="3"/>
  <c r="AO6" i="3"/>
  <c r="AN6" i="3"/>
  <c r="AM6" i="3"/>
  <c r="AL6" i="3"/>
  <c r="AK6" i="3"/>
  <c r="AJ6" i="3"/>
  <c r="AI6" i="3"/>
  <c r="AH6" i="3"/>
  <c r="AG6" i="3"/>
  <c r="AF6" i="3"/>
  <c r="AE6" i="3"/>
  <c r="AD6" i="3"/>
  <c r="AC6" i="3"/>
  <c r="AB6" i="3"/>
  <c r="AA6" i="3"/>
  <c r="Z6" i="3"/>
  <c r="Y6" i="3"/>
  <c r="X6" i="3"/>
  <c r="W6" i="3"/>
  <c r="V6" i="3"/>
  <c r="U6" i="3"/>
  <c r="T6" i="3"/>
  <c r="S6" i="3"/>
  <c r="R6" i="3"/>
  <c r="Q6" i="3"/>
  <c r="P6" i="3"/>
  <c r="O6" i="3"/>
  <c r="N6" i="3"/>
  <c r="M6" i="3"/>
  <c r="L6" i="3"/>
  <c r="K6" i="3"/>
  <c r="J6" i="3"/>
  <c r="I6" i="3"/>
  <c r="CO5" i="3"/>
  <c r="CN5" i="3"/>
  <c r="CP5" i="3" s="1"/>
  <c r="AU5" i="3"/>
  <c r="AV5" i="3" s="1"/>
  <c r="CL110" i="2"/>
  <c r="CK110" i="2"/>
  <c r="CJ110" i="2"/>
  <c r="CI110" i="2"/>
  <c r="CH110" i="2"/>
  <c r="CG110" i="2"/>
  <c r="CF110" i="2"/>
  <c r="CE110" i="2"/>
  <c r="CD110" i="2"/>
  <c r="CC110" i="2"/>
  <c r="CB110" i="2"/>
  <c r="CA110" i="2"/>
  <c r="BZ110" i="2"/>
  <c r="BY110" i="2"/>
  <c r="BX110" i="2"/>
  <c r="BW110" i="2"/>
  <c r="BV110" i="2"/>
  <c r="BU110" i="2"/>
  <c r="BT110" i="2"/>
  <c r="BS110" i="2"/>
  <c r="BR110" i="2"/>
  <c r="BQ110" i="2"/>
  <c r="BP110" i="2"/>
  <c r="BO110" i="2"/>
  <c r="BN110" i="2"/>
  <c r="BM110" i="2"/>
  <c r="BL110" i="2"/>
  <c r="BK110" i="2"/>
  <c r="BJ110" i="2"/>
  <c r="BI110" i="2"/>
  <c r="BH110" i="2"/>
  <c r="BG110" i="2"/>
  <c r="BF110" i="2"/>
  <c r="BE110" i="2"/>
  <c r="BD110" i="2"/>
  <c r="BC110" i="2"/>
  <c r="BB110" i="2"/>
  <c r="BA110" i="2"/>
  <c r="CO110" i="2" s="1"/>
  <c r="AZ110" i="2"/>
  <c r="CN110" i="2" s="1"/>
  <c r="AY110" i="2"/>
  <c r="CM110" i="2" s="1"/>
  <c r="CP110" i="2" s="1"/>
  <c r="CQ110" i="2" s="1"/>
  <c r="AR110" i="2"/>
  <c r="AQ110" i="2"/>
  <c r="AP110" i="2"/>
  <c r="AO110" i="2"/>
  <c r="AN110" i="2"/>
  <c r="AM110" i="2"/>
  <c r="AL110" i="2"/>
  <c r="AK110" i="2"/>
  <c r="AJ110" i="2"/>
  <c r="AI110" i="2"/>
  <c r="AH110" i="2"/>
  <c r="AG110" i="2"/>
  <c r="AF110" i="2"/>
  <c r="AE110" i="2"/>
  <c r="AD110" i="2"/>
  <c r="AC110" i="2"/>
  <c r="AB110" i="2"/>
  <c r="AA110" i="2"/>
  <c r="Z110" i="2"/>
  <c r="Y110" i="2"/>
  <c r="X110" i="2"/>
  <c r="W110" i="2"/>
  <c r="V110" i="2"/>
  <c r="U110" i="2"/>
  <c r="T110" i="2"/>
  <c r="S110" i="2"/>
  <c r="R110" i="2"/>
  <c r="Q110" i="2"/>
  <c r="P110" i="2"/>
  <c r="O110" i="2"/>
  <c r="N110" i="2"/>
  <c r="AU110" i="2" s="1"/>
  <c r="M110" i="2"/>
  <c r="L110" i="2"/>
  <c r="AT110" i="2" s="1"/>
  <c r="K110" i="2"/>
  <c r="J110" i="2"/>
  <c r="I110" i="2"/>
  <c r="AS110" i="2" s="1"/>
  <c r="AV110" i="2" s="1"/>
  <c r="AW110" i="2" s="1"/>
  <c r="CL108" i="2"/>
  <c r="CK108" i="2"/>
  <c r="CJ108" i="2"/>
  <c r="CI108" i="2"/>
  <c r="CH108" i="2"/>
  <c r="CG108" i="2"/>
  <c r="CF108" i="2"/>
  <c r="CE108" i="2"/>
  <c r="CD108" i="2"/>
  <c r="CC108" i="2"/>
  <c r="CB108" i="2"/>
  <c r="CA108" i="2"/>
  <c r="BZ108" i="2"/>
  <c r="BY108" i="2"/>
  <c r="BX108" i="2"/>
  <c r="BW108" i="2"/>
  <c r="BV108" i="2"/>
  <c r="BU108" i="2"/>
  <c r="BT108" i="2"/>
  <c r="BS108" i="2"/>
  <c r="BR108" i="2"/>
  <c r="BQ108" i="2"/>
  <c r="BP108" i="2"/>
  <c r="BO108" i="2"/>
  <c r="BN108" i="2"/>
  <c r="BM108" i="2"/>
  <c r="BL108" i="2"/>
  <c r="BK108" i="2"/>
  <c r="BJ108" i="2"/>
  <c r="BI108" i="2"/>
  <c r="BH108" i="2"/>
  <c r="BG108" i="2"/>
  <c r="BF108" i="2"/>
  <c r="BE108" i="2"/>
  <c r="BD108" i="2"/>
  <c r="BC108" i="2"/>
  <c r="BB108" i="2"/>
  <c r="BA108" i="2"/>
  <c r="CO108" i="2" s="1"/>
  <c r="AZ108" i="2"/>
  <c r="CN108" i="2" s="1"/>
  <c r="AY108" i="2"/>
  <c r="CM108" i="2" s="1"/>
  <c r="CP108" i="2" s="1"/>
  <c r="CQ108" i="2" s="1"/>
  <c r="AR108" i="2"/>
  <c r="AQ108" i="2"/>
  <c r="AP108" i="2"/>
  <c r="AO108" i="2"/>
  <c r="AN108" i="2"/>
  <c r="AM108" i="2"/>
  <c r="AL108" i="2"/>
  <c r="AK108" i="2"/>
  <c r="AJ108" i="2"/>
  <c r="AI108" i="2"/>
  <c r="AH108" i="2"/>
  <c r="AG108" i="2"/>
  <c r="AF108" i="2"/>
  <c r="AE108" i="2"/>
  <c r="AD108" i="2"/>
  <c r="AC108" i="2"/>
  <c r="AB108" i="2"/>
  <c r="AA108" i="2"/>
  <c r="Z108" i="2"/>
  <c r="Y108" i="2"/>
  <c r="X108" i="2"/>
  <c r="W108" i="2"/>
  <c r="V108" i="2"/>
  <c r="U108" i="2"/>
  <c r="T108" i="2"/>
  <c r="S108" i="2"/>
  <c r="R108" i="2"/>
  <c r="Q108" i="2"/>
  <c r="P108" i="2"/>
  <c r="O108" i="2"/>
  <c r="N108" i="2"/>
  <c r="AU108" i="2" s="1"/>
  <c r="M108" i="2"/>
  <c r="L108" i="2"/>
  <c r="AT108" i="2" s="1"/>
  <c r="K108" i="2"/>
  <c r="J108" i="2"/>
  <c r="I108" i="2"/>
  <c r="AS108" i="2" s="1"/>
  <c r="AV108" i="2" s="1"/>
  <c r="AW108" i="2" s="1"/>
  <c r="CL106" i="2"/>
  <c r="CK106" i="2"/>
  <c r="CJ106" i="2"/>
  <c r="CI106" i="2"/>
  <c r="CH106" i="2"/>
  <c r="CG106" i="2"/>
  <c r="CF106" i="2"/>
  <c r="CE106" i="2"/>
  <c r="CD106" i="2"/>
  <c r="CC106" i="2"/>
  <c r="CB106" i="2"/>
  <c r="CA106" i="2"/>
  <c r="BZ106" i="2"/>
  <c r="BY106" i="2"/>
  <c r="BX106" i="2"/>
  <c r="BW106" i="2"/>
  <c r="BV106" i="2"/>
  <c r="BU106" i="2"/>
  <c r="BT106" i="2"/>
  <c r="BS106" i="2"/>
  <c r="BR106" i="2"/>
  <c r="BQ106" i="2"/>
  <c r="BP106" i="2"/>
  <c r="BO106" i="2"/>
  <c r="BN106" i="2"/>
  <c r="BM106" i="2"/>
  <c r="BL106" i="2"/>
  <c r="BK106" i="2"/>
  <c r="BJ106" i="2"/>
  <c r="BI106" i="2"/>
  <c r="BH106" i="2"/>
  <c r="BG106" i="2"/>
  <c r="BF106" i="2"/>
  <c r="BE106" i="2"/>
  <c r="BD106" i="2"/>
  <c r="BC106" i="2"/>
  <c r="BB106" i="2"/>
  <c r="BA106" i="2"/>
  <c r="CO106" i="2" s="1"/>
  <c r="AZ106" i="2"/>
  <c r="CN106" i="2" s="1"/>
  <c r="AY106" i="2"/>
  <c r="CM106" i="2" s="1"/>
  <c r="CP106" i="2" s="1"/>
  <c r="CQ106" i="2" s="1"/>
  <c r="AR106" i="2"/>
  <c r="AQ106" i="2"/>
  <c r="AP106" i="2"/>
  <c r="AO106" i="2"/>
  <c r="AN106" i="2"/>
  <c r="AM106" i="2"/>
  <c r="AL106" i="2"/>
  <c r="AK106" i="2"/>
  <c r="AJ106" i="2"/>
  <c r="AI106" i="2"/>
  <c r="AH106" i="2"/>
  <c r="AG106" i="2"/>
  <c r="AF106" i="2"/>
  <c r="AE106" i="2"/>
  <c r="AD106" i="2"/>
  <c r="AC106" i="2"/>
  <c r="AB106" i="2"/>
  <c r="AA106" i="2"/>
  <c r="Z106" i="2"/>
  <c r="Y106" i="2"/>
  <c r="X106" i="2"/>
  <c r="W106" i="2"/>
  <c r="V106" i="2"/>
  <c r="U106" i="2"/>
  <c r="T106" i="2"/>
  <c r="S106" i="2"/>
  <c r="R106" i="2"/>
  <c r="Q106" i="2"/>
  <c r="P106" i="2"/>
  <c r="O106" i="2"/>
  <c r="N106" i="2"/>
  <c r="AU106" i="2" s="1"/>
  <c r="M106" i="2"/>
  <c r="L106" i="2"/>
  <c r="AT106" i="2" s="1"/>
  <c r="K106" i="2"/>
  <c r="J106" i="2"/>
  <c r="I106" i="2"/>
  <c r="AS106" i="2" s="1"/>
  <c r="AV106" i="2" s="1"/>
  <c r="AW106" i="2" s="1"/>
  <c r="CL104" i="2"/>
  <c r="CK104" i="2"/>
  <c r="CJ104" i="2"/>
  <c r="CI104" i="2"/>
  <c r="CH104" i="2"/>
  <c r="CG104" i="2"/>
  <c r="CF104" i="2"/>
  <c r="CE104" i="2"/>
  <c r="CD104" i="2"/>
  <c r="CC104" i="2"/>
  <c r="CB104" i="2"/>
  <c r="CA104" i="2"/>
  <c r="BZ104" i="2"/>
  <c r="BY104" i="2"/>
  <c r="BX104" i="2"/>
  <c r="BW104" i="2"/>
  <c r="BV104" i="2"/>
  <c r="BU104" i="2"/>
  <c r="BT104" i="2"/>
  <c r="BS104" i="2"/>
  <c r="BR104" i="2"/>
  <c r="BQ104" i="2"/>
  <c r="BP104" i="2"/>
  <c r="BO104" i="2"/>
  <c r="BN104" i="2"/>
  <c r="BM104" i="2"/>
  <c r="BL104" i="2"/>
  <c r="BK104" i="2"/>
  <c r="BJ104" i="2"/>
  <c r="BI104" i="2"/>
  <c r="BH104" i="2"/>
  <c r="BG104" i="2"/>
  <c r="BF104" i="2"/>
  <c r="BE104" i="2"/>
  <c r="BD104" i="2"/>
  <c r="BC104" i="2"/>
  <c r="BB104" i="2"/>
  <c r="BA104" i="2"/>
  <c r="CO104" i="2" s="1"/>
  <c r="AZ104" i="2"/>
  <c r="CN104" i="2" s="1"/>
  <c r="AY104" i="2"/>
  <c r="CM104" i="2" s="1"/>
  <c r="CP104" i="2" s="1"/>
  <c r="CQ104" i="2" s="1"/>
  <c r="AR104" i="2"/>
  <c r="AQ104" i="2"/>
  <c r="AP104" i="2"/>
  <c r="AO104" i="2"/>
  <c r="AN104" i="2"/>
  <c r="AM104" i="2"/>
  <c r="AL104" i="2"/>
  <c r="AK104" i="2"/>
  <c r="AJ104" i="2"/>
  <c r="AI104" i="2"/>
  <c r="AH104" i="2"/>
  <c r="AG104" i="2"/>
  <c r="AF104" i="2"/>
  <c r="AE104" i="2"/>
  <c r="AD104" i="2"/>
  <c r="AC104" i="2"/>
  <c r="AB104" i="2"/>
  <c r="AA104" i="2"/>
  <c r="Z104" i="2"/>
  <c r="Y104" i="2"/>
  <c r="X104" i="2"/>
  <c r="W104" i="2"/>
  <c r="V104" i="2"/>
  <c r="U104" i="2"/>
  <c r="T104" i="2"/>
  <c r="S104" i="2"/>
  <c r="R104" i="2"/>
  <c r="Q104" i="2"/>
  <c r="P104" i="2"/>
  <c r="O104" i="2"/>
  <c r="N104" i="2"/>
  <c r="AU104" i="2" s="1"/>
  <c r="M104" i="2"/>
  <c r="L104" i="2"/>
  <c r="AT104" i="2" s="1"/>
  <c r="K104" i="2"/>
  <c r="J104" i="2"/>
  <c r="I104" i="2"/>
  <c r="AS104" i="2" s="1"/>
  <c r="AV104" i="2" s="1"/>
  <c r="AW104" i="2" s="1"/>
  <c r="CL102" i="2"/>
  <c r="CK102" i="2"/>
  <c r="CJ102" i="2"/>
  <c r="CI102" i="2"/>
  <c r="CH102" i="2"/>
  <c r="CG102" i="2"/>
  <c r="CF102" i="2"/>
  <c r="CE102" i="2"/>
  <c r="CD102" i="2"/>
  <c r="CC102" i="2"/>
  <c r="CB102" i="2"/>
  <c r="CA102" i="2"/>
  <c r="BZ102" i="2"/>
  <c r="BY102" i="2"/>
  <c r="BX102" i="2"/>
  <c r="BW102" i="2"/>
  <c r="BV102" i="2"/>
  <c r="BU102" i="2"/>
  <c r="BT102" i="2"/>
  <c r="BS102" i="2"/>
  <c r="BR102" i="2"/>
  <c r="BQ102" i="2"/>
  <c r="BP102" i="2"/>
  <c r="BO102" i="2"/>
  <c r="BN102" i="2"/>
  <c r="BM102" i="2"/>
  <c r="BL102" i="2"/>
  <c r="BK102" i="2"/>
  <c r="BJ102" i="2"/>
  <c r="BI102" i="2"/>
  <c r="BH102" i="2"/>
  <c r="BG102" i="2"/>
  <c r="BF102" i="2"/>
  <c r="BE102" i="2"/>
  <c r="BD102" i="2"/>
  <c r="BC102" i="2"/>
  <c r="BB102" i="2"/>
  <c r="BA102" i="2"/>
  <c r="CO102" i="2" s="1"/>
  <c r="AZ102" i="2"/>
  <c r="CN102" i="2" s="1"/>
  <c r="AY102" i="2"/>
  <c r="CM102" i="2" s="1"/>
  <c r="CP102" i="2" s="1"/>
  <c r="CQ102" i="2" s="1"/>
  <c r="AR102" i="2"/>
  <c r="AQ102" i="2"/>
  <c r="AP102" i="2"/>
  <c r="AO102" i="2"/>
  <c r="AN102" i="2"/>
  <c r="AM102" i="2"/>
  <c r="AL102" i="2"/>
  <c r="AK102" i="2"/>
  <c r="AJ102" i="2"/>
  <c r="AI102" i="2"/>
  <c r="AH102" i="2"/>
  <c r="AG102" i="2"/>
  <c r="AF102" i="2"/>
  <c r="AE102" i="2"/>
  <c r="AD102" i="2"/>
  <c r="AC102" i="2"/>
  <c r="AB102" i="2"/>
  <c r="AA102" i="2"/>
  <c r="Z102" i="2"/>
  <c r="Y102" i="2"/>
  <c r="X102" i="2"/>
  <c r="W102" i="2"/>
  <c r="V102" i="2"/>
  <c r="U102" i="2"/>
  <c r="T102" i="2"/>
  <c r="S102" i="2"/>
  <c r="R102" i="2"/>
  <c r="Q102" i="2"/>
  <c r="P102" i="2"/>
  <c r="O102" i="2"/>
  <c r="N102" i="2"/>
  <c r="AU102" i="2" s="1"/>
  <c r="M102" i="2"/>
  <c r="L102" i="2"/>
  <c r="AT102" i="2" s="1"/>
  <c r="K102" i="2"/>
  <c r="J102" i="2"/>
  <c r="I102" i="2"/>
  <c r="AS102" i="2" s="1"/>
  <c r="AV102" i="2" s="1"/>
  <c r="AW102" i="2" s="1"/>
  <c r="CL100" i="2"/>
  <c r="CK100" i="2"/>
  <c r="CJ100" i="2"/>
  <c r="CI100" i="2"/>
  <c r="CH100" i="2"/>
  <c r="CG100" i="2"/>
  <c r="CF100" i="2"/>
  <c r="CE100" i="2"/>
  <c r="CD100" i="2"/>
  <c r="CC100" i="2"/>
  <c r="CB100" i="2"/>
  <c r="CA100" i="2"/>
  <c r="BZ100" i="2"/>
  <c r="BY100" i="2"/>
  <c r="BX100" i="2"/>
  <c r="BW100" i="2"/>
  <c r="BV100" i="2"/>
  <c r="BU100" i="2"/>
  <c r="BT100" i="2"/>
  <c r="BS100" i="2"/>
  <c r="BR100" i="2"/>
  <c r="BQ100" i="2"/>
  <c r="BP100" i="2"/>
  <c r="BO100" i="2"/>
  <c r="BN100" i="2"/>
  <c r="BM100" i="2"/>
  <c r="BL100" i="2"/>
  <c r="BK100" i="2"/>
  <c r="BJ100" i="2"/>
  <c r="BI100" i="2"/>
  <c r="BH100" i="2"/>
  <c r="BG100" i="2"/>
  <c r="BF100" i="2"/>
  <c r="BE100" i="2"/>
  <c r="BD100" i="2"/>
  <c r="BC100" i="2"/>
  <c r="BB100" i="2"/>
  <c r="BA100" i="2"/>
  <c r="CO100" i="2" s="1"/>
  <c r="AZ100" i="2"/>
  <c r="CN100" i="2" s="1"/>
  <c r="AY100" i="2"/>
  <c r="CM100" i="2" s="1"/>
  <c r="CP100" i="2" s="1"/>
  <c r="CQ100" i="2" s="1"/>
  <c r="AR100" i="2"/>
  <c r="AQ100" i="2"/>
  <c r="AP100" i="2"/>
  <c r="AO100" i="2"/>
  <c r="AN100" i="2"/>
  <c r="AM100" i="2"/>
  <c r="AL100" i="2"/>
  <c r="AK100" i="2"/>
  <c r="AJ100" i="2"/>
  <c r="AI100" i="2"/>
  <c r="AH100" i="2"/>
  <c r="AG100" i="2"/>
  <c r="AF100" i="2"/>
  <c r="AE100" i="2"/>
  <c r="AD100" i="2"/>
  <c r="AC100" i="2"/>
  <c r="AB100" i="2"/>
  <c r="AA100" i="2"/>
  <c r="Z100" i="2"/>
  <c r="Y100" i="2"/>
  <c r="X100" i="2"/>
  <c r="W100" i="2"/>
  <c r="V100" i="2"/>
  <c r="U100" i="2"/>
  <c r="T100" i="2"/>
  <c r="S100" i="2"/>
  <c r="R100" i="2"/>
  <c r="Q100" i="2"/>
  <c r="P100" i="2"/>
  <c r="O100" i="2"/>
  <c r="N100" i="2"/>
  <c r="AU100" i="2" s="1"/>
  <c r="M100" i="2"/>
  <c r="L100" i="2"/>
  <c r="AT100" i="2" s="1"/>
  <c r="K100" i="2"/>
  <c r="J100" i="2"/>
  <c r="I100" i="2"/>
  <c r="AS100" i="2" s="1"/>
  <c r="AV100" i="2" s="1"/>
  <c r="AW100" i="2" s="1"/>
  <c r="CL98" i="2"/>
  <c r="CK98" i="2"/>
  <c r="CJ98" i="2"/>
  <c r="CI98" i="2"/>
  <c r="CH98" i="2"/>
  <c r="CG98" i="2"/>
  <c r="CF98" i="2"/>
  <c r="CE98" i="2"/>
  <c r="CD98" i="2"/>
  <c r="CC98" i="2"/>
  <c r="CB98" i="2"/>
  <c r="CA98" i="2"/>
  <c r="BZ98" i="2"/>
  <c r="BY98" i="2"/>
  <c r="BX98" i="2"/>
  <c r="BW98" i="2"/>
  <c r="BV98" i="2"/>
  <c r="BU98" i="2"/>
  <c r="BT98" i="2"/>
  <c r="BS98" i="2"/>
  <c r="BR98" i="2"/>
  <c r="BQ98" i="2"/>
  <c r="BP98" i="2"/>
  <c r="BO98" i="2"/>
  <c r="BN98" i="2"/>
  <c r="BM98" i="2"/>
  <c r="BL98" i="2"/>
  <c r="BK98" i="2"/>
  <c r="BJ98" i="2"/>
  <c r="BI98" i="2"/>
  <c r="BH98" i="2"/>
  <c r="BG98" i="2"/>
  <c r="BF98" i="2"/>
  <c r="BE98" i="2"/>
  <c r="BD98" i="2"/>
  <c r="BC98" i="2"/>
  <c r="BB98" i="2"/>
  <c r="BA98" i="2"/>
  <c r="CO98" i="2" s="1"/>
  <c r="AZ98" i="2"/>
  <c r="CN98" i="2" s="1"/>
  <c r="AY98" i="2"/>
  <c r="CM98" i="2" s="1"/>
  <c r="CP98" i="2" s="1"/>
  <c r="CQ98" i="2" s="1"/>
  <c r="AR98" i="2"/>
  <c r="AQ98" i="2"/>
  <c r="AP98" i="2"/>
  <c r="AO98" i="2"/>
  <c r="AN98" i="2"/>
  <c r="AM98" i="2"/>
  <c r="AL98" i="2"/>
  <c r="AK98" i="2"/>
  <c r="AJ98" i="2"/>
  <c r="AI98" i="2"/>
  <c r="AH98" i="2"/>
  <c r="AG98" i="2"/>
  <c r="AF98" i="2"/>
  <c r="AE98" i="2"/>
  <c r="AD98" i="2"/>
  <c r="AC98" i="2"/>
  <c r="AB98" i="2"/>
  <c r="AA98" i="2"/>
  <c r="Z98" i="2"/>
  <c r="Y98" i="2"/>
  <c r="X98" i="2"/>
  <c r="W98" i="2"/>
  <c r="V98" i="2"/>
  <c r="U98" i="2"/>
  <c r="T98" i="2"/>
  <c r="S98" i="2"/>
  <c r="R98" i="2"/>
  <c r="Q98" i="2"/>
  <c r="P98" i="2"/>
  <c r="O98" i="2"/>
  <c r="N98" i="2"/>
  <c r="AU98" i="2" s="1"/>
  <c r="M98" i="2"/>
  <c r="L98" i="2"/>
  <c r="AT98" i="2" s="1"/>
  <c r="K98" i="2"/>
  <c r="J98" i="2"/>
  <c r="I98" i="2"/>
  <c r="AS98" i="2" s="1"/>
  <c r="AV98" i="2" s="1"/>
  <c r="AW98" i="2" s="1"/>
  <c r="CL96" i="2"/>
  <c r="CK96" i="2"/>
  <c r="CJ96" i="2"/>
  <c r="CI96" i="2"/>
  <c r="CH96" i="2"/>
  <c r="CG96" i="2"/>
  <c r="CF96" i="2"/>
  <c r="CE96" i="2"/>
  <c r="CD96" i="2"/>
  <c r="CC96" i="2"/>
  <c r="CB96" i="2"/>
  <c r="CA96" i="2"/>
  <c r="BZ96" i="2"/>
  <c r="BY96" i="2"/>
  <c r="BX96" i="2"/>
  <c r="BW96" i="2"/>
  <c r="BV96" i="2"/>
  <c r="BU96" i="2"/>
  <c r="BT96" i="2"/>
  <c r="BS96" i="2"/>
  <c r="BR96" i="2"/>
  <c r="BQ96" i="2"/>
  <c r="BP96" i="2"/>
  <c r="BO96" i="2"/>
  <c r="BN96" i="2"/>
  <c r="BM96" i="2"/>
  <c r="BL96" i="2"/>
  <c r="BK96" i="2"/>
  <c r="BJ96" i="2"/>
  <c r="BI96" i="2"/>
  <c r="BH96" i="2"/>
  <c r="BG96" i="2"/>
  <c r="BF96" i="2"/>
  <c r="BE96" i="2"/>
  <c r="BD96" i="2"/>
  <c r="BC96" i="2"/>
  <c r="BB96" i="2"/>
  <c r="BA96" i="2"/>
  <c r="CO96" i="2" s="1"/>
  <c r="AZ96" i="2"/>
  <c r="AY96" i="2"/>
  <c r="CM96" i="2" s="1"/>
  <c r="AT96" i="2"/>
  <c r="AR96" i="2"/>
  <c r="AQ96" i="2"/>
  <c r="AP96" i="2"/>
  <c r="AO96" i="2"/>
  <c r="AN96" i="2"/>
  <c r="AM96" i="2"/>
  <c r="AL96" i="2"/>
  <c r="AK96" i="2"/>
  <c r="AJ96" i="2"/>
  <c r="AI96" i="2"/>
  <c r="AH96" i="2"/>
  <c r="AG96" i="2"/>
  <c r="AF96" i="2"/>
  <c r="AE96" i="2"/>
  <c r="AD96" i="2"/>
  <c r="AC96" i="2"/>
  <c r="AB96" i="2"/>
  <c r="AA96" i="2"/>
  <c r="Z96" i="2"/>
  <c r="Y96" i="2"/>
  <c r="X96" i="2"/>
  <c r="W96" i="2"/>
  <c r="V96" i="2"/>
  <c r="U96" i="2"/>
  <c r="T96" i="2"/>
  <c r="S96" i="2"/>
  <c r="R96" i="2"/>
  <c r="Q96" i="2"/>
  <c r="P96" i="2"/>
  <c r="O96" i="2"/>
  <c r="N96" i="2"/>
  <c r="AU96" i="2" s="1"/>
  <c r="M96" i="2"/>
  <c r="L96" i="2"/>
  <c r="K96" i="2"/>
  <c r="J96" i="2"/>
  <c r="I96" i="2"/>
  <c r="AS96" i="2" s="1"/>
  <c r="AV96" i="2" s="1"/>
  <c r="AW96" i="2" s="1"/>
  <c r="CO94" i="2"/>
  <c r="CL94" i="2"/>
  <c r="CK94" i="2"/>
  <c r="CJ94" i="2"/>
  <c r="CI94" i="2"/>
  <c r="CH94" i="2"/>
  <c r="CG94" i="2"/>
  <c r="CF94" i="2"/>
  <c r="CE94" i="2"/>
  <c r="CD94" i="2"/>
  <c r="CC94" i="2"/>
  <c r="CB94" i="2"/>
  <c r="CA94" i="2"/>
  <c r="BZ94" i="2"/>
  <c r="BY94" i="2"/>
  <c r="BX94" i="2"/>
  <c r="BW94" i="2"/>
  <c r="BV94" i="2"/>
  <c r="BU94" i="2"/>
  <c r="BT94" i="2"/>
  <c r="BS94" i="2"/>
  <c r="BR94" i="2"/>
  <c r="BQ94" i="2"/>
  <c r="BP94" i="2"/>
  <c r="BO94" i="2"/>
  <c r="BN94" i="2"/>
  <c r="BM94" i="2"/>
  <c r="BL94" i="2"/>
  <c r="BK94" i="2"/>
  <c r="BJ94" i="2"/>
  <c r="BI94" i="2"/>
  <c r="BH94" i="2"/>
  <c r="BG94" i="2"/>
  <c r="BF94" i="2"/>
  <c r="BE94" i="2"/>
  <c r="BD94" i="2"/>
  <c r="BC94" i="2"/>
  <c r="BB94" i="2"/>
  <c r="BA94" i="2"/>
  <c r="AZ94" i="2"/>
  <c r="CN94" i="2" s="1"/>
  <c r="AY94" i="2"/>
  <c r="CM94" i="2" s="1"/>
  <c r="CP94" i="2" s="1"/>
  <c r="CQ94" i="2" s="1"/>
  <c r="AR94" i="2"/>
  <c r="AQ94" i="2"/>
  <c r="AP94" i="2"/>
  <c r="AO94" i="2"/>
  <c r="AN94" i="2"/>
  <c r="AM94" i="2"/>
  <c r="AL94" i="2"/>
  <c r="AK94" i="2"/>
  <c r="AJ94" i="2"/>
  <c r="AI94" i="2"/>
  <c r="AH94" i="2"/>
  <c r="AG94" i="2"/>
  <c r="AF94" i="2"/>
  <c r="AE94" i="2"/>
  <c r="AD94" i="2"/>
  <c r="AC94" i="2"/>
  <c r="AB94" i="2"/>
  <c r="AA94" i="2"/>
  <c r="Z94" i="2"/>
  <c r="Y94" i="2"/>
  <c r="X94" i="2"/>
  <c r="W94" i="2"/>
  <c r="V94" i="2"/>
  <c r="U94" i="2"/>
  <c r="T94" i="2"/>
  <c r="S94" i="2"/>
  <c r="R94" i="2"/>
  <c r="Q94" i="2"/>
  <c r="P94" i="2"/>
  <c r="O94" i="2"/>
  <c r="N94" i="2"/>
  <c r="AU94" i="2" s="1"/>
  <c r="M94" i="2"/>
  <c r="L94" i="2"/>
  <c r="AT94" i="2" s="1"/>
  <c r="K94" i="2"/>
  <c r="J94" i="2"/>
  <c r="I94" i="2"/>
  <c r="CL92" i="2"/>
  <c r="CK92" i="2"/>
  <c r="CJ92" i="2"/>
  <c r="CI92" i="2"/>
  <c r="CH92" i="2"/>
  <c r="CG92" i="2"/>
  <c r="CF92" i="2"/>
  <c r="CE92" i="2"/>
  <c r="CD92" i="2"/>
  <c r="CC92" i="2"/>
  <c r="CB92" i="2"/>
  <c r="CA92" i="2"/>
  <c r="BZ92" i="2"/>
  <c r="BY92" i="2"/>
  <c r="BX92" i="2"/>
  <c r="BW92" i="2"/>
  <c r="BV92" i="2"/>
  <c r="BU92" i="2"/>
  <c r="BT92" i="2"/>
  <c r="BS92" i="2"/>
  <c r="BR92" i="2"/>
  <c r="BQ92" i="2"/>
  <c r="BP92" i="2"/>
  <c r="BO92" i="2"/>
  <c r="BN92" i="2"/>
  <c r="BM92" i="2"/>
  <c r="BL92" i="2"/>
  <c r="BK92" i="2"/>
  <c r="BJ92" i="2"/>
  <c r="BI92" i="2"/>
  <c r="BH92" i="2"/>
  <c r="BG92" i="2"/>
  <c r="BF92" i="2"/>
  <c r="BE92" i="2"/>
  <c r="BD92" i="2"/>
  <c r="BC92" i="2"/>
  <c r="BB92" i="2"/>
  <c r="BA92" i="2"/>
  <c r="CO92" i="2" s="1"/>
  <c r="AZ92" i="2"/>
  <c r="AY92" i="2"/>
  <c r="CM92" i="2" s="1"/>
  <c r="AT92" i="2"/>
  <c r="AR92" i="2"/>
  <c r="AQ92" i="2"/>
  <c r="AP92" i="2"/>
  <c r="AO92" i="2"/>
  <c r="AN92" i="2"/>
  <c r="AM92" i="2"/>
  <c r="AL92" i="2"/>
  <c r="AK92" i="2"/>
  <c r="AJ92" i="2"/>
  <c r="AI92" i="2"/>
  <c r="AH92" i="2"/>
  <c r="AG92" i="2"/>
  <c r="AF92" i="2"/>
  <c r="AE92" i="2"/>
  <c r="AD92" i="2"/>
  <c r="AC92" i="2"/>
  <c r="AB92" i="2"/>
  <c r="AA92" i="2"/>
  <c r="Z92" i="2"/>
  <c r="Y92" i="2"/>
  <c r="X92" i="2"/>
  <c r="W92" i="2"/>
  <c r="V92" i="2"/>
  <c r="U92" i="2"/>
  <c r="T92" i="2"/>
  <c r="S92" i="2"/>
  <c r="R92" i="2"/>
  <c r="Q92" i="2"/>
  <c r="P92" i="2"/>
  <c r="O92" i="2"/>
  <c r="N92" i="2"/>
  <c r="AU92" i="2" s="1"/>
  <c r="M92" i="2"/>
  <c r="L92" i="2"/>
  <c r="K92" i="2"/>
  <c r="J92" i="2"/>
  <c r="I92" i="2"/>
  <c r="AS92" i="2" s="1"/>
  <c r="AV92" i="2" s="1"/>
  <c r="AW92" i="2" s="1"/>
  <c r="CO90" i="2"/>
  <c r="CL90" i="2"/>
  <c r="CK90" i="2"/>
  <c r="CJ90" i="2"/>
  <c r="CI90" i="2"/>
  <c r="CH90" i="2"/>
  <c r="CG90" i="2"/>
  <c r="CF90" i="2"/>
  <c r="CE90" i="2"/>
  <c r="CD90" i="2"/>
  <c r="CC90" i="2"/>
  <c r="CB90" i="2"/>
  <c r="CA90" i="2"/>
  <c r="BZ90" i="2"/>
  <c r="BY90" i="2"/>
  <c r="BX90" i="2"/>
  <c r="BW90" i="2"/>
  <c r="BV90" i="2"/>
  <c r="BU90" i="2"/>
  <c r="BT90" i="2"/>
  <c r="BS90" i="2"/>
  <c r="BR90" i="2"/>
  <c r="BQ90" i="2"/>
  <c r="BP90" i="2"/>
  <c r="BO90" i="2"/>
  <c r="BN90" i="2"/>
  <c r="BM90" i="2"/>
  <c r="BL90" i="2"/>
  <c r="BK90" i="2"/>
  <c r="BJ90" i="2"/>
  <c r="BI90" i="2"/>
  <c r="BH90" i="2"/>
  <c r="BG90" i="2"/>
  <c r="BF90" i="2"/>
  <c r="BE90" i="2"/>
  <c r="BD90" i="2"/>
  <c r="BC90" i="2"/>
  <c r="BB90" i="2"/>
  <c r="BA90" i="2"/>
  <c r="AZ90" i="2"/>
  <c r="CN90" i="2" s="1"/>
  <c r="AY90" i="2"/>
  <c r="CM90" i="2" s="1"/>
  <c r="AR90" i="2"/>
  <c r="AQ90" i="2"/>
  <c r="AP90" i="2"/>
  <c r="AO90" i="2"/>
  <c r="AN90" i="2"/>
  <c r="AM90" i="2"/>
  <c r="AL90" i="2"/>
  <c r="AK90" i="2"/>
  <c r="AJ90" i="2"/>
  <c r="AI90" i="2"/>
  <c r="AH90" i="2"/>
  <c r="AG90" i="2"/>
  <c r="AF90" i="2"/>
  <c r="AE90" i="2"/>
  <c r="AD90" i="2"/>
  <c r="AC90" i="2"/>
  <c r="AB90" i="2"/>
  <c r="AA90" i="2"/>
  <c r="Z90" i="2"/>
  <c r="Y90" i="2"/>
  <c r="X90" i="2"/>
  <c r="W90" i="2"/>
  <c r="V90" i="2"/>
  <c r="U90" i="2"/>
  <c r="T90" i="2"/>
  <c r="S90" i="2"/>
  <c r="R90" i="2"/>
  <c r="Q90" i="2"/>
  <c r="P90" i="2"/>
  <c r="O90" i="2"/>
  <c r="N90" i="2"/>
  <c r="AU90" i="2" s="1"/>
  <c r="M90" i="2"/>
  <c r="L90" i="2"/>
  <c r="AT90" i="2" s="1"/>
  <c r="K90" i="2"/>
  <c r="J90" i="2"/>
  <c r="I90" i="2"/>
  <c r="CL88" i="2"/>
  <c r="CK88" i="2"/>
  <c r="CJ88" i="2"/>
  <c r="CI88" i="2"/>
  <c r="CH88" i="2"/>
  <c r="CG88" i="2"/>
  <c r="CF88" i="2"/>
  <c r="CE88" i="2"/>
  <c r="CD88" i="2"/>
  <c r="CC88" i="2"/>
  <c r="CB88" i="2"/>
  <c r="CA88" i="2"/>
  <c r="BZ88" i="2"/>
  <c r="BY88" i="2"/>
  <c r="BX88" i="2"/>
  <c r="BW88" i="2"/>
  <c r="BV88" i="2"/>
  <c r="BU88" i="2"/>
  <c r="BT88" i="2"/>
  <c r="BS88" i="2"/>
  <c r="BR88" i="2"/>
  <c r="BQ88" i="2"/>
  <c r="BP88" i="2"/>
  <c r="BO88" i="2"/>
  <c r="BN88" i="2"/>
  <c r="BM88" i="2"/>
  <c r="BL88" i="2"/>
  <c r="BK88" i="2"/>
  <c r="BJ88" i="2"/>
  <c r="BI88" i="2"/>
  <c r="BH88" i="2"/>
  <c r="BG88" i="2"/>
  <c r="BF88" i="2"/>
  <c r="BE88" i="2"/>
  <c r="BD88" i="2"/>
  <c r="BC88" i="2"/>
  <c r="BB88" i="2"/>
  <c r="BA88" i="2"/>
  <c r="CO88" i="2" s="1"/>
  <c r="AZ88" i="2"/>
  <c r="AY88" i="2"/>
  <c r="CM88" i="2" s="1"/>
  <c r="AT88" i="2"/>
  <c r="AR88" i="2"/>
  <c r="AQ88" i="2"/>
  <c r="AP88" i="2"/>
  <c r="AO88" i="2"/>
  <c r="AN88" i="2"/>
  <c r="AM88" i="2"/>
  <c r="AL88" i="2"/>
  <c r="AK88" i="2"/>
  <c r="AJ88" i="2"/>
  <c r="AI88" i="2"/>
  <c r="AH88" i="2"/>
  <c r="AG88" i="2"/>
  <c r="AF88" i="2"/>
  <c r="AE88" i="2"/>
  <c r="AD88" i="2"/>
  <c r="AC88" i="2"/>
  <c r="AB88" i="2"/>
  <c r="AA88" i="2"/>
  <c r="Z88" i="2"/>
  <c r="Y88" i="2"/>
  <c r="X88" i="2"/>
  <c r="W88" i="2"/>
  <c r="V88" i="2"/>
  <c r="U88" i="2"/>
  <c r="T88" i="2"/>
  <c r="S88" i="2"/>
  <c r="R88" i="2"/>
  <c r="Q88" i="2"/>
  <c r="P88" i="2"/>
  <c r="O88" i="2"/>
  <c r="N88" i="2"/>
  <c r="AU88" i="2" s="1"/>
  <c r="M88" i="2"/>
  <c r="L88" i="2"/>
  <c r="K88" i="2"/>
  <c r="J88" i="2"/>
  <c r="I88" i="2"/>
  <c r="AS88" i="2" s="1"/>
  <c r="AV88" i="2" s="1"/>
  <c r="AW88" i="2" s="1"/>
  <c r="CO86" i="2"/>
  <c r="CL86" i="2"/>
  <c r="CK86" i="2"/>
  <c r="CJ86" i="2"/>
  <c r="CI86" i="2"/>
  <c r="CH86" i="2"/>
  <c r="CG86" i="2"/>
  <c r="CF86" i="2"/>
  <c r="CE86" i="2"/>
  <c r="CD86" i="2"/>
  <c r="CC86" i="2"/>
  <c r="CB86" i="2"/>
  <c r="CA86" i="2"/>
  <c r="BZ86" i="2"/>
  <c r="BY86" i="2"/>
  <c r="BX86" i="2"/>
  <c r="BW86" i="2"/>
  <c r="BV86" i="2"/>
  <c r="BU86" i="2"/>
  <c r="BT86" i="2"/>
  <c r="BS86" i="2"/>
  <c r="BR86" i="2"/>
  <c r="BQ86" i="2"/>
  <c r="BP86" i="2"/>
  <c r="BO86" i="2"/>
  <c r="BN86" i="2"/>
  <c r="BM86" i="2"/>
  <c r="BL86" i="2"/>
  <c r="BK86" i="2"/>
  <c r="BJ86" i="2"/>
  <c r="BI86" i="2"/>
  <c r="BH86" i="2"/>
  <c r="BG86" i="2"/>
  <c r="BF86" i="2"/>
  <c r="BE86" i="2"/>
  <c r="BD86" i="2"/>
  <c r="BC86" i="2"/>
  <c r="BB86" i="2"/>
  <c r="BA86" i="2"/>
  <c r="AZ86" i="2"/>
  <c r="CN86" i="2" s="1"/>
  <c r="AY86" i="2"/>
  <c r="CM86" i="2" s="1"/>
  <c r="CP86" i="2" s="1"/>
  <c r="CQ86" i="2" s="1"/>
  <c r="AR86" i="2"/>
  <c r="AQ86" i="2"/>
  <c r="AP86" i="2"/>
  <c r="AO86" i="2"/>
  <c r="AN86" i="2"/>
  <c r="AM86" i="2"/>
  <c r="AL86" i="2"/>
  <c r="AK86" i="2"/>
  <c r="AJ86" i="2"/>
  <c r="AI86" i="2"/>
  <c r="AH86" i="2"/>
  <c r="AG86" i="2"/>
  <c r="AF86" i="2"/>
  <c r="AE86" i="2"/>
  <c r="AD86" i="2"/>
  <c r="AC86" i="2"/>
  <c r="AB86" i="2"/>
  <c r="AA86" i="2"/>
  <c r="Z86" i="2"/>
  <c r="Y86" i="2"/>
  <c r="X86" i="2"/>
  <c r="W86" i="2"/>
  <c r="V86" i="2"/>
  <c r="U86" i="2"/>
  <c r="T86" i="2"/>
  <c r="S86" i="2"/>
  <c r="R86" i="2"/>
  <c r="Q86" i="2"/>
  <c r="P86" i="2"/>
  <c r="O86" i="2"/>
  <c r="N86" i="2"/>
  <c r="AU86" i="2" s="1"/>
  <c r="M86" i="2"/>
  <c r="L86" i="2"/>
  <c r="AT86" i="2" s="1"/>
  <c r="K86" i="2"/>
  <c r="J86" i="2"/>
  <c r="I86" i="2"/>
  <c r="CL84" i="2"/>
  <c r="CK84" i="2"/>
  <c r="CJ84" i="2"/>
  <c r="CI84" i="2"/>
  <c r="CH84" i="2"/>
  <c r="CG84" i="2"/>
  <c r="CF84" i="2"/>
  <c r="CE84" i="2"/>
  <c r="CD84" i="2"/>
  <c r="CC84" i="2"/>
  <c r="CB84" i="2"/>
  <c r="CA84" i="2"/>
  <c r="BZ84" i="2"/>
  <c r="BY84" i="2"/>
  <c r="BX84" i="2"/>
  <c r="BW84" i="2"/>
  <c r="BV84" i="2"/>
  <c r="BU84" i="2"/>
  <c r="BT84" i="2"/>
  <c r="BS84" i="2"/>
  <c r="BR84" i="2"/>
  <c r="BQ84" i="2"/>
  <c r="BP84" i="2"/>
  <c r="BO84" i="2"/>
  <c r="BN84" i="2"/>
  <c r="BM84" i="2"/>
  <c r="BL84" i="2"/>
  <c r="BK84" i="2"/>
  <c r="BJ84" i="2"/>
  <c r="BI84" i="2"/>
  <c r="BH84" i="2"/>
  <c r="BG84" i="2"/>
  <c r="BF84" i="2"/>
  <c r="BE84" i="2"/>
  <c r="BD84" i="2"/>
  <c r="BC84" i="2"/>
  <c r="BB84" i="2"/>
  <c r="BA84" i="2"/>
  <c r="CO84" i="2" s="1"/>
  <c r="AZ84" i="2"/>
  <c r="AY84" i="2"/>
  <c r="CM84" i="2" s="1"/>
  <c r="AT84" i="2"/>
  <c r="AR84" i="2"/>
  <c r="AQ84" i="2"/>
  <c r="AP84" i="2"/>
  <c r="AO84" i="2"/>
  <c r="AN84" i="2"/>
  <c r="AM84" i="2"/>
  <c r="AL84" i="2"/>
  <c r="AK84" i="2"/>
  <c r="AJ84" i="2"/>
  <c r="AI84" i="2"/>
  <c r="AH84" i="2"/>
  <c r="AG84" i="2"/>
  <c r="AF84" i="2"/>
  <c r="AE84" i="2"/>
  <c r="AD84" i="2"/>
  <c r="AC84" i="2"/>
  <c r="AB84" i="2"/>
  <c r="AA84" i="2"/>
  <c r="Z84" i="2"/>
  <c r="Y84" i="2"/>
  <c r="X84" i="2"/>
  <c r="W84" i="2"/>
  <c r="V84" i="2"/>
  <c r="U84" i="2"/>
  <c r="T84" i="2"/>
  <c r="S84" i="2"/>
  <c r="R84" i="2"/>
  <c r="Q84" i="2"/>
  <c r="P84" i="2"/>
  <c r="O84" i="2"/>
  <c r="N84" i="2"/>
  <c r="AU84" i="2" s="1"/>
  <c r="M84" i="2"/>
  <c r="L84" i="2"/>
  <c r="K84" i="2"/>
  <c r="J84" i="2"/>
  <c r="I84" i="2"/>
  <c r="AS84" i="2" s="1"/>
  <c r="AV84" i="2" s="1"/>
  <c r="AW84" i="2" s="1"/>
  <c r="CO82" i="2"/>
  <c r="CL82" i="2"/>
  <c r="CK82" i="2"/>
  <c r="CJ82" i="2"/>
  <c r="CI82" i="2"/>
  <c r="CH82" i="2"/>
  <c r="CG82" i="2"/>
  <c r="CF82" i="2"/>
  <c r="CE82" i="2"/>
  <c r="CD82" i="2"/>
  <c r="CC82" i="2"/>
  <c r="CB82" i="2"/>
  <c r="CA82" i="2"/>
  <c r="BZ82" i="2"/>
  <c r="BY82" i="2"/>
  <c r="BX82" i="2"/>
  <c r="BW82" i="2"/>
  <c r="BV82" i="2"/>
  <c r="BU82" i="2"/>
  <c r="BT82" i="2"/>
  <c r="BS82" i="2"/>
  <c r="BR82" i="2"/>
  <c r="BQ82" i="2"/>
  <c r="BP82" i="2"/>
  <c r="BO82" i="2"/>
  <c r="BN82" i="2"/>
  <c r="BM82" i="2"/>
  <c r="BL82" i="2"/>
  <c r="BK82" i="2"/>
  <c r="BJ82" i="2"/>
  <c r="BI82" i="2"/>
  <c r="BH82" i="2"/>
  <c r="BG82" i="2"/>
  <c r="BF82" i="2"/>
  <c r="BE82" i="2"/>
  <c r="BD82" i="2"/>
  <c r="BC82" i="2"/>
  <c r="BB82" i="2"/>
  <c r="BA82" i="2"/>
  <c r="AZ82" i="2"/>
  <c r="CN82" i="2" s="1"/>
  <c r="AY82" i="2"/>
  <c r="CM82" i="2" s="1"/>
  <c r="AR82" i="2"/>
  <c r="AQ82" i="2"/>
  <c r="AP82" i="2"/>
  <c r="AO82" i="2"/>
  <c r="AN82" i="2"/>
  <c r="AM82" i="2"/>
  <c r="AL82" i="2"/>
  <c r="AK82" i="2"/>
  <c r="AJ82" i="2"/>
  <c r="AI82" i="2"/>
  <c r="AH82" i="2"/>
  <c r="AG82" i="2"/>
  <c r="AF82" i="2"/>
  <c r="AE82" i="2"/>
  <c r="AD82" i="2"/>
  <c r="AC82" i="2"/>
  <c r="AB82" i="2"/>
  <c r="AA82" i="2"/>
  <c r="Z82" i="2"/>
  <c r="Y82" i="2"/>
  <c r="X82" i="2"/>
  <c r="W82" i="2"/>
  <c r="V82" i="2"/>
  <c r="U82" i="2"/>
  <c r="T82" i="2"/>
  <c r="S82" i="2"/>
  <c r="R82" i="2"/>
  <c r="Q82" i="2"/>
  <c r="P82" i="2"/>
  <c r="O82" i="2"/>
  <c r="N82" i="2"/>
  <c r="AU82" i="2" s="1"/>
  <c r="M82" i="2"/>
  <c r="L82" i="2"/>
  <c r="AT82" i="2" s="1"/>
  <c r="K82" i="2"/>
  <c r="J82" i="2"/>
  <c r="I82" i="2"/>
  <c r="CL80" i="2"/>
  <c r="CK80" i="2"/>
  <c r="CJ80" i="2"/>
  <c r="CI80" i="2"/>
  <c r="CH80" i="2"/>
  <c r="CG80" i="2"/>
  <c r="CF80" i="2"/>
  <c r="CE80" i="2"/>
  <c r="CD80" i="2"/>
  <c r="CC80" i="2"/>
  <c r="CB80" i="2"/>
  <c r="CA80" i="2"/>
  <c r="BZ80" i="2"/>
  <c r="BY80" i="2"/>
  <c r="BX80" i="2"/>
  <c r="BW80" i="2"/>
  <c r="BV80" i="2"/>
  <c r="BU80" i="2"/>
  <c r="BT80" i="2"/>
  <c r="BS80" i="2"/>
  <c r="BR80" i="2"/>
  <c r="BQ80" i="2"/>
  <c r="BP80" i="2"/>
  <c r="BO80" i="2"/>
  <c r="BN80" i="2"/>
  <c r="BM80" i="2"/>
  <c r="BL80" i="2"/>
  <c r="BK80" i="2"/>
  <c r="BJ80" i="2"/>
  <c r="BI80" i="2"/>
  <c r="BH80" i="2"/>
  <c r="BG80" i="2"/>
  <c r="BF80" i="2"/>
  <c r="BE80" i="2"/>
  <c r="BD80" i="2"/>
  <c r="BC80" i="2"/>
  <c r="BB80" i="2"/>
  <c r="BA80" i="2"/>
  <c r="CO80" i="2" s="1"/>
  <c r="AZ80" i="2"/>
  <c r="AY80" i="2"/>
  <c r="CM80" i="2" s="1"/>
  <c r="AT80" i="2"/>
  <c r="AR80" i="2"/>
  <c r="AQ80" i="2"/>
  <c r="AP80" i="2"/>
  <c r="AO80" i="2"/>
  <c r="AN80" i="2"/>
  <c r="AM80" i="2"/>
  <c r="AL80" i="2"/>
  <c r="AK80" i="2"/>
  <c r="AJ80" i="2"/>
  <c r="AI80" i="2"/>
  <c r="AH80" i="2"/>
  <c r="AG80" i="2"/>
  <c r="AF80" i="2"/>
  <c r="AE80" i="2"/>
  <c r="AD80" i="2"/>
  <c r="AC80" i="2"/>
  <c r="AB80" i="2"/>
  <c r="AA80" i="2"/>
  <c r="Z80" i="2"/>
  <c r="Y80" i="2"/>
  <c r="X80" i="2"/>
  <c r="W80" i="2"/>
  <c r="V80" i="2"/>
  <c r="U80" i="2"/>
  <c r="T80" i="2"/>
  <c r="S80" i="2"/>
  <c r="R80" i="2"/>
  <c r="Q80" i="2"/>
  <c r="P80" i="2"/>
  <c r="O80" i="2"/>
  <c r="N80" i="2"/>
  <c r="AU80" i="2" s="1"/>
  <c r="M80" i="2"/>
  <c r="L80" i="2"/>
  <c r="K80" i="2"/>
  <c r="J80" i="2"/>
  <c r="I80" i="2"/>
  <c r="AS80" i="2" s="1"/>
  <c r="AV80" i="2" s="1"/>
  <c r="AW80" i="2" s="1"/>
  <c r="CO78" i="2"/>
  <c r="CL78" i="2"/>
  <c r="CK78" i="2"/>
  <c r="CJ78" i="2"/>
  <c r="CI78" i="2"/>
  <c r="CH78" i="2"/>
  <c r="CG78" i="2"/>
  <c r="CF78" i="2"/>
  <c r="CE78" i="2"/>
  <c r="CD78" i="2"/>
  <c r="CC78" i="2"/>
  <c r="CB78" i="2"/>
  <c r="CA78" i="2"/>
  <c r="BZ78" i="2"/>
  <c r="BY78" i="2"/>
  <c r="BX78" i="2"/>
  <c r="BW78" i="2"/>
  <c r="BV78" i="2"/>
  <c r="BU78" i="2"/>
  <c r="BT78" i="2"/>
  <c r="BS78" i="2"/>
  <c r="BR78" i="2"/>
  <c r="BQ78" i="2"/>
  <c r="BP78" i="2"/>
  <c r="BO78" i="2"/>
  <c r="BN78" i="2"/>
  <c r="BM78" i="2"/>
  <c r="BL78" i="2"/>
  <c r="BK78" i="2"/>
  <c r="BJ78" i="2"/>
  <c r="BI78" i="2"/>
  <c r="BH78" i="2"/>
  <c r="BG78" i="2"/>
  <c r="BF78" i="2"/>
  <c r="BE78" i="2"/>
  <c r="BD78" i="2"/>
  <c r="BC78" i="2"/>
  <c r="BB78" i="2"/>
  <c r="BA78" i="2"/>
  <c r="AZ78" i="2"/>
  <c r="CN78" i="2" s="1"/>
  <c r="AY78" i="2"/>
  <c r="CM78" i="2" s="1"/>
  <c r="CP78" i="2" s="1"/>
  <c r="CQ78" i="2" s="1"/>
  <c r="AU78" i="2"/>
  <c r="AR78" i="2"/>
  <c r="AQ78" i="2"/>
  <c r="AP78" i="2"/>
  <c r="AO78" i="2"/>
  <c r="AN78" i="2"/>
  <c r="AM78" i="2"/>
  <c r="AL78" i="2"/>
  <c r="AK78" i="2"/>
  <c r="AJ78" i="2"/>
  <c r="AI78" i="2"/>
  <c r="AH78" i="2"/>
  <c r="AG78" i="2"/>
  <c r="AF78" i="2"/>
  <c r="AE78" i="2"/>
  <c r="AD78" i="2"/>
  <c r="AC78" i="2"/>
  <c r="AB78" i="2"/>
  <c r="AA78" i="2"/>
  <c r="Z78" i="2"/>
  <c r="Y78" i="2"/>
  <c r="X78" i="2"/>
  <c r="W78" i="2"/>
  <c r="V78" i="2"/>
  <c r="U78" i="2"/>
  <c r="T78" i="2"/>
  <c r="S78" i="2"/>
  <c r="R78" i="2"/>
  <c r="Q78" i="2"/>
  <c r="P78" i="2"/>
  <c r="O78" i="2"/>
  <c r="N78" i="2"/>
  <c r="M78" i="2"/>
  <c r="L78" i="2"/>
  <c r="AT78" i="2" s="1"/>
  <c r="K78" i="2"/>
  <c r="J78" i="2"/>
  <c r="I78" i="2"/>
  <c r="AS78" i="2" s="1"/>
  <c r="AV78" i="2" s="1"/>
  <c r="AW78" i="2" s="1"/>
  <c r="CL76" i="2"/>
  <c r="CK76" i="2"/>
  <c r="CJ76" i="2"/>
  <c r="CI76" i="2"/>
  <c r="CH76" i="2"/>
  <c r="CG76" i="2"/>
  <c r="CF76" i="2"/>
  <c r="CE76" i="2"/>
  <c r="CD76" i="2"/>
  <c r="CC76" i="2"/>
  <c r="CB76" i="2"/>
  <c r="CA76" i="2"/>
  <c r="BZ76" i="2"/>
  <c r="BY76" i="2"/>
  <c r="BX76" i="2"/>
  <c r="BW76" i="2"/>
  <c r="BV76" i="2"/>
  <c r="BU76" i="2"/>
  <c r="BT76" i="2"/>
  <c r="BS76" i="2"/>
  <c r="BR76" i="2"/>
  <c r="BQ76" i="2"/>
  <c r="BP76" i="2"/>
  <c r="BO76" i="2"/>
  <c r="BN76" i="2"/>
  <c r="BM76" i="2"/>
  <c r="BL76" i="2"/>
  <c r="BK76" i="2"/>
  <c r="BJ76" i="2"/>
  <c r="BI76" i="2"/>
  <c r="BH76" i="2"/>
  <c r="BG76" i="2"/>
  <c r="BF76" i="2"/>
  <c r="BE76" i="2"/>
  <c r="BD76" i="2"/>
  <c r="BC76" i="2"/>
  <c r="BB76" i="2"/>
  <c r="BA76" i="2"/>
  <c r="AZ76" i="2"/>
  <c r="CN76" i="2" s="1"/>
  <c r="AY76" i="2"/>
  <c r="AR76" i="2"/>
  <c r="AQ76" i="2"/>
  <c r="AP76" i="2"/>
  <c r="AO76" i="2"/>
  <c r="AN76" i="2"/>
  <c r="AM76" i="2"/>
  <c r="AL76" i="2"/>
  <c r="AK76" i="2"/>
  <c r="AJ76" i="2"/>
  <c r="AI76" i="2"/>
  <c r="AH76" i="2"/>
  <c r="AG76" i="2"/>
  <c r="AU76" i="2" s="1"/>
  <c r="AF76" i="2"/>
  <c r="AE76" i="2"/>
  <c r="AD76" i="2"/>
  <c r="AC76" i="2"/>
  <c r="AB76" i="2"/>
  <c r="AA76" i="2"/>
  <c r="Z76" i="2"/>
  <c r="Y76" i="2"/>
  <c r="X76" i="2"/>
  <c r="W76" i="2"/>
  <c r="V76" i="2"/>
  <c r="U76" i="2"/>
  <c r="T76" i="2"/>
  <c r="S76" i="2"/>
  <c r="R76" i="2"/>
  <c r="Q76" i="2"/>
  <c r="P76" i="2"/>
  <c r="O76" i="2"/>
  <c r="N76" i="2"/>
  <c r="M76" i="2"/>
  <c r="L76" i="2"/>
  <c r="K76" i="2"/>
  <c r="J76" i="2"/>
  <c r="I76" i="2"/>
  <c r="AS76" i="2" s="1"/>
  <c r="CN74" i="2"/>
  <c r="CL74" i="2"/>
  <c r="CK74" i="2"/>
  <c r="CJ74" i="2"/>
  <c r="CI74" i="2"/>
  <c r="CH74" i="2"/>
  <c r="CG74" i="2"/>
  <c r="CF74" i="2"/>
  <c r="CE74" i="2"/>
  <c r="CD74" i="2"/>
  <c r="CC74" i="2"/>
  <c r="CB74" i="2"/>
  <c r="CA74" i="2"/>
  <c r="BZ74" i="2"/>
  <c r="BY74" i="2"/>
  <c r="BX74" i="2"/>
  <c r="BW74" i="2"/>
  <c r="BV74" i="2"/>
  <c r="BU74" i="2"/>
  <c r="BT74" i="2"/>
  <c r="BS74" i="2"/>
  <c r="BR74" i="2"/>
  <c r="BQ74" i="2"/>
  <c r="BP74" i="2"/>
  <c r="BO74" i="2"/>
  <c r="BN74" i="2"/>
  <c r="BM74" i="2"/>
  <c r="BL74" i="2"/>
  <c r="BK74" i="2"/>
  <c r="BJ74" i="2"/>
  <c r="BI74" i="2"/>
  <c r="BH74" i="2"/>
  <c r="BG74" i="2"/>
  <c r="BF74" i="2"/>
  <c r="BE74" i="2"/>
  <c r="BD74" i="2"/>
  <c r="BC74" i="2"/>
  <c r="BB74" i="2"/>
  <c r="BA74" i="2"/>
  <c r="CO74" i="2" s="1"/>
  <c r="AZ74" i="2"/>
  <c r="AY74" i="2"/>
  <c r="CM74" i="2" s="1"/>
  <c r="CP74" i="2" s="1"/>
  <c r="CQ74" i="2" s="1"/>
  <c r="AU74" i="2"/>
  <c r="AR74" i="2"/>
  <c r="AQ74" i="2"/>
  <c r="AP74" i="2"/>
  <c r="AO74" i="2"/>
  <c r="AN74" i="2"/>
  <c r="AM74" i="2"/>
  <c r="AL74" i="2"/>
  <c r="AK74" i="2"/>
  <c r="AJ74" i="2"/>
  <c r="AI74" i="2"/>
  <c r="AH74" i="2"/>
  <c r="AG74" i="2"/>
  <c r="AF74" i="2"/>
  <c r="AE74" i="2"/>
  <c r="AD74" i="2"/>
  <c r="AC74" i="2"/>
  <c r="AB74" i="2"/>
  <c r="AA74" i="2"/>
  <c r="Z74" i="2"/>
  <c r="Y74" i="2"/>
  <c r="X74" i="2"/>
  <c r="W74" i="2"/>
  <c r="V74" i="2"/>
  <c r="U74" i="2"/>
  <c r="T74" i="2"/>
  <c r="S74" i="2"/>
  <c r="R74" i="2"/>
  <c r="Q74" i="2"/>
  <c r="P74" i="2"/>
  <c r="O74" i="2"/>
  <c r="N74" i="2"/>
  <c r="M74" i="2"/>
  <c r="L74" i="2"/>
  <c r="AT74" i="2" s="1"/>
  <c r="K74" i="2"/>
  <c r="J74" i="2"/>
  <c r="I74" i="2"/>
  <c r="AS74" i="2" s="1"/>
  <c r="AV74" i="2" s="1"/>
  <c r="AW74" i="2" s="1"/>
  <c r="CL72" i="2"/>
  <c r="CK72" i="2"/>
  <c r="CJ72" i="2"/>
  <c r="CI72" i="2"/>
  <c r="CH72" i="2"/>
  <c r="CG72" i="2"/>
  <c r="CF72" i="2"/>
  <c r="CE72" i="2"/>
  <c r="CD72" i="2"/>
  <c r="CC72" i="2"/>
  <c r="CB72" i="2"/>
  <c r="CA72" i="2"/>
  <c r="BZ72" i="2"/>
  <c r="BY72" i="2"/>
  <c r="BX72" i="2"/>
  <c r="BW72" i="2"/>
  <c r="BV72" i="2"/>
  <c r="BU72" i="2"/>
  <c r="BT72" i="2"/>
  <c r="BS72" i="2"/>
  <c r="BR72" i="2"/>
  <c r="BQ72" i="2"/>
  <c r="BP72" i="2"/>
  <c r="BO72" i="2"/>
  <c r="BN72" i="2"/>
  <c r="BM72" i="2"/>
  <c r="BL72" i="2"/>
  <c r="BK72" i="2"/>
  <c r="BJ72" i="2"/>
  <c r="BI72" i="2"/>
  <c r="BH72" i="2"/>
  <c r="BG72" i="2"/>
  <c r="BF72" i="2"/>
  <c r="BE72" i="2"/>
  <c r="BD72" i="2"/>
  <c r="BC72" i="2"/>
  <c r="BB72" i="2"/>
  <c r="BA72" i="2"/>
  <c r="AZ72" i="2"/>
  <c r="CN72" i="2" s="1"/>
  <c r="AY72" i="2"/>
  <c r="AR72" i="2"/>
  <c r="AQ72" i="2"/>
  <c r="AP72" i="2"/>
  <c r="AO72" i="2"/>
  <c r="AN72" i="2"/>
  <c r="AM72" i="2"/>
  <c r="AL72" i="2"/>
  <c r="AK72" i="2"/>
  <c r="AJ72" i="2"/>
  <c r="AI72" i="2"/>
  <c r="AH72" i="2"/>
  <c r="AG72" i="2"/>
  <c r="AU72" i="2" s="1"/>
  <c r="AF72" i="2"/>
  <c r="AE72" i="2"/>
  <c r="AD72" i="2"/>
  <c r="AC72" i="2"/>
  <c r="AB72" i="2"/>
  <c r="AA72" i="2"/>
  <c r="Z72" i="2"/>
  <c r="Y72" i="2"/>
  <c r="X72" i="2"/>
  <c r="W72" i="2"/>
  <c r="V72" i="2"/>
  <c r="U72" i="2"/>
  <c r="T72" i="2"/>
  <c r="S72" i="2"/>
  <c r="R72" i="2"/>
  <c r="Q72" i="2"/>
  <c r="P72" i="2"/>
  <c r="O72" i="2"/>
  <c r="N72" i="2"/>
  <c r="M72" i="2"/>
  <c r="L72" i="2"/>
  <c r="K72" i="2"/>
  <c r="J72" i="2"/>
  <c r="I72" i="2"/>
  <c r="AS72" i="2" s="1"/>
  <c r="CN70" i="2"/>
  <c r="CL70" i="2"/>
  <c r="CK70" i="2"/>
  <c r="CJ70" i="2"/>
  <c r="CI70" i="2"/>
  <c r="CH70" i="2"/>
  <c r="CG70" i="2"/>
  <c r="CF70" i="2"/>
  <c r="CE70" i="2"/>
  <c r="CD70" i="2"/>
  <c r="CC70" i="2"/>
  <c r="CB70" i="2"/>
  <c r="CA70" i="2"/>
  <c r="BZ70" i="2"/>
  <c r="BY70" i="2"/>
  <c r="BX70" i="2"/>
  <c r="BW70" i="2"/>
  <c r="BV70" i="2"/>
  <c r="BU70" i="2"/>
  <c r="BT70" i="2"/>
  <c r="BS70" i="2"/>
  <c r="BR70" i="2"/>
  <c r="BQ70" i="2"/>
  <c r="BP70" i="2"/>
  <c r="BO70" i="2"/>
  <c r="BN70" i="2"/>
  <c r="BM70" i="2"/>
  <c r="BL70" i="2"/>
  <c r="BK70" i="2"/>
  <c r="BJ70" i="2"/>
  <c r="BI70" i="2"/>
  <c r="BH70" i="2"/>
  <c r="BG70" i="2"/>
  <c r="BF70" i="2"/>
  <c r="BE70" i="2"/>
  <c r="BD70" i="2"/>
  <c r="BC70" i="2"/>
  <c r="BB70" i="2"/>
  <c r="BA70" i="2"/>
  <c r="CO70" i="2" s="1"/>
  <c r="AZ70" i="2"/>
  <c r="AY70" i="2"/>
  <c r="CM70" i="2" s="1"/>
  <c r="CP70" i="2" s="1"/>
  <c r="CQ70" i="2" s="1"/>
  <c r="AU70" i="2"/>
  <c r="AR70" i="2"/>
  <c r="AQ70" i="2"/>
  <c r="AP70" i="2"/>
  <c r="AO70" i="2"/>
  <c r="AN70" i="2"/>
  <c r="AM70" i="2"/>
  <c r="AL70" i="2"/>
  <c r="AK70" i="2"/>
  <c r="AJ70" i="2"/>
  <c r="AI70" i="2"/>
  <c r="AH70" i="2"/>
  <c r="AG70" i="2"/>
  <c r="AF70" i="2"/>
  <c r="AE70" i="2"/>
  <c r="AD70" i="2"/>
  <c r="AC70" i="2"/>
  <c r="AB70" i="2"/>
  <c r="AA70" i="2"/>
  <c r="Z70" i="2"/>
  <c r="Y70" i="2"/>
  <c r="X70" i="2"/>
  <c r="W70" i="2"/>
  <c r="V70" i="2"/>
  <c r="U70" i="2"/>
  <c r="T70" i="2"/>
  <c r="S70" i="2"/>
  <c r="R70" i="2"/>
  <c r="Q70" i="2"/>
  <c r="P70" i="2"/>
  <c r="O70" i="2"/>
  <c r="N70" i="2"/>
  <c r="M70" i="2"/>
  <c r="L70" i="2"/>
  <c r="AT70" i="2" s="1"/>
  <c r="K70" i="2"/>
  <c r="J70" i="2"/>
  <c r="I70" i="2"/>
  <c r="AS70" i="2" s="1"/>
  <c r="AV70" i="2" s="1"/>
  <c r="AW70" i="2" s="1"/>
  <c r="CL68" i="2"/>
  <c r="CK68" i="2"/>
  <c r="CJ68" i="2"/>
  <c r="CI68" i="2"/>
  <c r="CH68" i="2"/>
  <c r="CG68" i="2"/>
  <c r="CF68" i="2"/>
  <c r="CE68" i="2"/>
  <c r="CD68" i="2"/>
  <c r="CC68" i="2"/>
  <c r="CB68" i="2"/>
  <c r="CA68" i="2"/>
  <c r="BZ68" i="2"/>
  <c r="BY68" i="2"/>
  <c r="BX68" i="2"/>
  <c r="BW68" i="2"/>
  <c r="BV68" i="2"/>
  <c r="BU68" i="2"/>
  <c r="BT68" i="2"/>
  <c r="BS68" i="2"/>
  <c r="BR68" i="2"/>
  <c r="BQ68" i="2"/>
  <c r="BP68" i="2"/>
  <c r="BO68" i="2"/>
  <c r="BN68" i="2"/>
  <c r="BM68" i="2"/>
  <c r="BL68" i="2"/>
  <c r="BK68" i="2"/>
  <c r="BJ68" i="2"/>
  <c r="BI68" i="2"/>
  <c r="BH68" i="2"/>
  <c r="BG68" i="2"/>
  <c r="BF68" i="2"/>
  <c r="BE68" i="2"/>
  <c r="BD68" i="2"/>
  <c r="BC68" i="2"/>
  <c r="BB68" i="2"/>
  <c r="BA68" i="2"/>
  <c r="AZ68" i="2"/>
  <c r="CN68" i="2" s="1"/>
  <c r="AY68" i="2"/>
  <c r="AR68" i="2"/>
  <c r="AQ68" i="2"/>
  <c r="AP68" i="2"/>
  <c r="AO68" i="2"/>
  <c r="AN68" i="2"/>
  <c r="AM68" i="2"/>
  <c r="AL68" i="2"/>
  <c r="AK68" i="2"/>
  <c r="AJ68" i="2"/>
  <c r="AI68" i="2"/>
  <c r="AH68" i="2"/>
  <c r="AG68" i="2"/>
  <c r="AU68" i="2" s="1"/>
  <c r="AF68" i="2"/>
  <c r="AE68" i="2"/>
  <c r="AD68" i="2"/>
  <c r="AC68" i="2"/>
  <c r="AB68" i="2"/>
  <c r="AA68" i="2"/>
  <c r="Z68" i="2"/>
  <c r="Y68" i="2"/>
  <c r="X68" i="2"/>
  <c r="W68" i="2"/>
  <c r="V68" i="2"/>
  <c r="U68" i="2"/>
  <c r="T68" i="2"/>
  <c r="S68" i="2"/>
  <c r="R68" i="2"/>
  <c r="Q68" i="2"/>
  <c r="P68" i="2"/>
  <c r="O68" i="2"/>
  <c r="N68" i="2"/>
  <c r="M68" i="2"/>
  <c r="L68" i="2"/>
  <c r="K68" i="2"/>
  <c r="J68" i="2"/>
  <c r="I68" i="2"/>
  <c r="AS68" i="2" s="1"/>
  <c r="CN66" i="2"/>
  <c r="CL66" i="2"/>
  <c r="CK66" i="2"/>
  <c r="CJ66" i="2"/>
  <c r="CI66" i="2"/>
  <c r="CH66" i="2"/>
  <c r="CG66" i="2"/>
  <c r="CF66" i="2"/>
  <c r="CE66" i="2"/>
  <c r="CD66" i="2"/>
  <c r="CC66" i="2"/>
  <c r="CB66" i="2"/>
  <c r="CA66" i="2"/>
  <c r="BZ66" i="2"/>
  <c r="BY66" i="2"/>
  <c r="BX66" i="2"/>
  <c r="BW66" i="2"/>
  <c r="BV66" i="2"/>
  <c r="BU66" i="2"/>
  <c r="BT66" i="2"/>
  <c r="BS66" i="2"/>
  <c r="BR66" i="2"/>
  <c r="BQ66" i="2"/>
  <c r="BP66" i="2"/>
  <c r="BO66" i="2"/>
  <c r="BN66" i="2"/>
  <c r="BM66" i="2"/>
  <c r="BL66" i="2"/>
  <c r="BK66" i="2"/>
  <c r="BJ66" i="2"/>
  <c r="BI66" i="2"/>
  <c r="BH66" i="2"/>
  <c r="BG66" i="2"/>
  <c r="BF66" i="2"/>
  <c r="BE66" i="2"/>
  <c r="BD66" i="2"/>
  <c r="BC66" i="2"/>
  <c r="BB66" i="2"/>
  <c r="BA66" i="2"/>
  <c r="CO66" i="2" s="1"/>
  <c r="AZ66" i="2"/>
  <c r="AY66" i="2"/>
  <c r="CM66" i="2" s="1"/>
  <c r="CP66" i="2" s="1"/>
  <c r="CQ66" i="2" s="1"/>
  <c r="AU66" i="2"/>
  <c r="AR66" i="2"/>
  <c r="AQ66" i="2"/>
  <c r="AP66" i="2"/>
  <c r="AO66" i="2"/>
  <c r="AN66" i="2"/>
  <c r="AM66" i="2"/>
  <c r="AL66" i="2"/>
  <c r="AK66" i="2"/>
  <c r="AJ66" i="2"/>
  <c r="AI66" i="2"/>
  <c r="AH66" i="2"/>
  <c r="AG66" i="2"/>
  <c r="AF66" i="2"/>
  <c r="AE66" i="2"/>
  <c r="AD66" i="2"/>
  <c r="AC66" i="2"/>
  <c r="AB66" i="2"/>
  <c r="AA66" i="2"/>
  <c r="Z66" i="2"/>
  <c r="Y66" i="2"/>
  <c r="X66" i="2"/>
  <c r="W66" i="2"/>
  <c r="V66" i="2"/>
  <c r="U66" i="2"/>
  <c r="T66" i="2"/>
  <c r="S66" i="2"/>
  <c r="R66" i="2"/>
  <c r="Q66" i="2"/>
  <c r="P66" i="2"/>
  <c r="O66" i="2"/>
  <c r="N66" i="2"/>
  <c r="M66" i="2"/>
  <c r="L66" i="2"/>
  <c r="AT66" i="2" s="1"/>
  <c r="K66" i="2"/>
  <c r="J66" i="2"/>
  <c r="I66" i="2"/>
  <c r="AS66" i="2" s="1"/>
  <c r="AV66" i="2" s="1"/>
  <c r="AW66" i="2" s="1"/>
  <c r="CL64" i="2"/>
  <c r="CK64" i="2"/>
  <c r="CJ64" i="2"/>
  <c r="CI64" i="2"/>
  <c r="CH64" i="2"/>
  <c r="CG64" i="2"/>
  <c r="CF64" i="2"/>
  <c r="CE64" i="2"/>
  <c r="CD64" i="2"/>
  <c r="CC64" i="2"/>
  <c r="CB64" i="2"/>
  <c r="CA64" i="2"/>
  <c r="BZ64" i="2"/>
  <c r="BY64" i="2"/>
  <c r="BX64" i="2"/>
  <c r="BW64" i="2"/>
  <c r="BV64" i="2"/>
  <c r="BU64" i="2"/>
  <c r="BT64" i="2"/>
  <c r="BS64" i="2"/>
  <c r="BR64" i="2"/>
  <c r="BQ64" i="2"/>
  <c r="BP64" i="2"/>
  <c r="BO64" i="2"/>
  <c r="BN64" i="2"/>
  <c r="BM64" i="2"/>
  <c r="BL64" i="2"/>
  <c r="BK64" i="2"/>
  <c r="BJ64" i="2"/>
  <c r="BI64" i="2"/>
  <c r="BH64" i="2"/>
  <c r="BG64" i="2"/>
  <c r="BF64" i="2"/>
  <c r="BE64" i="2"/>
  <c r="BD64" i="2"/>
  <c r="BC64" i="2"/>
  <c r="BB64" i="2"/>
  <c r="BA64" i="2"/>
  <c r="AZ64" i="2"/>
  <c r="CN64" i="2" s="1"/>
  <c r="AY64" i="2"/>
  <c r="AR64" i="2"/>
  <c r="AQ64" i="2"/>
  <c r="AP64" i="2"/>
  <c r="AO64" i="2"/>
  <c r="AN64" i="2"/>
  <c r="AM64" i="2"/>
  <c r="AL64" i="2"/>
  <c r="AK64" i="2"/>
  <c r="AJ64" i="2"/>
  <c r="AI64" i="2"/>
  <c r="AH64" i="2"/>
  <c r="AG64" i="2"/>
  <c r="AU64" i="2" s="1"/>
  <c r="AF64" i="2"/>
  <c r="AE64" i="2"/>
  <c r="AD64" i="2"/>
  <c r="AC64" i="2"/>
  <c r="AB64" i="2"/>
  <c r="AA64" i="2"/>
  <c r="Z64" i="2"/>
  <c r="Y64" i="2"/>
  <c r="X64" i="2"/>
  <c r="W64" i="2"/>
  <c r="V64" i="2"/>
  <c r="U64" i="2"/>
  <c r="T64" i="2"/>
  <c r="S64" i="2"/>
  <c r="R64" i="2"/>
  <c r="Q64" i="2"/>
  <c r="P64" i="2"/>
  <c r="O64" i="2"/>
  <c r="N64" i="2"/>
  <c r="M64" i="2"/>
  <c r="L64" i="2"/>
  <c r="K64" i="2"/>
  <c r="J64" i="2"/>
  <c r="I64" i="2"/>
  <c r="AS64" i="2" s="1"/>
  <c r="CN62" i="2"/>
  <c r="CL62" i="2"/>
  <c r="CK62" i="2"/>
  <c r="CJ62" i="2"/>
  <c r="CI62" i="2"/>
  <c r="CH62" i="2"/>
  <c r="CG62" i="2"/>
  <c r="CF62" i="2"/>
  <c r="CE62" i="2"/>
  <c r="CD62" i="2"/>
  <c r="CC62" i="2"/>
  <c r="CB62" i="2"/>
  <c r="CA62" i="2"/>
  <c r="BZ62" i="2"/>
  <c r="BY62" i="2"/>
  <c r="BX62" i="2"/>
  <c r="BW62" i="2"/>
  <c r="BV62" i="2"/>
  <c r="BU62" i="2"/>
  <c r="BT62" i="2"/>
  <c r="BS62" i="2"/>
  <c r="BR62" i="2"/>
  <c r="BQ62" i="2"/>
  <c r="BP62" i="2"/>
  <c r="BO62" i="2"/>
  <c r="BN62" i="2"/>
  <c r="BM62" i="2"/>
  <c r="BL62" i="2"/>
  <c r="BK62" i="2"/>
  <c r="BJ62" i="2"/>
  <c r="BI62" i="2"/>
  <c r="BH62" i="2"/>
  <c r="BG62" i="2"/>
  <c r="BF62" i="2"/>
  <c r="BE62" i="2"/>
  <c r="BD62" i="2"/>
  <c r="BC62" i="2"/>
  <c r="BB62" i="2"/>
  <c r="BA62" i="2"/>
  <c r="CO62" i="2" s="1"/>
  <c r="AZ62" i="2"/>
  <c r="AY62" i="2"/>
  <c r="CM62" i="2" s="1"/>
  <c r="CP62" i="2" s="1"/>
  <c r="CQ62" i="2" s="1"/>
  <c r="AU62" i="2"/>
  <c r="AR62" i="2"/>
  <c r="AQ62" i="2"/>
  <c r="AP62" i="2"/>
  <c r="AO62" i="2"/>
  <c r="AN62" i="2"/>
  <c r="AM62" i="2"/>
  <c r="AL62" i="2"/>
  <c r="AK62" i="2"/>
  <c r="AJ62" i="2"/>
  <c r="AI62" i="2"/>
  <c r="AH62" i="2"/>
  <c r="AG62" i="2"/>
  <c r="AF62" i="2"/>
  <c r="AE62" i="2"/>
  <c r="AD62" i="2"/>
  <c r="AC62" i="2"/>
  <c r="AB62" i="2"/>
  <c r="AA62" i="2"/>
  <c r="Z62" i="2"/>
  <c r="Y62" i="2"/>
  <c r="X62" i="2"/>
  <c r="W62" i="2"/>
  <c r="V62" i="2"/>
  <c r="U62" i="2"/>
  <c r="T62" i="2"/>
  <c r="S62" i="2"/>
  <c r="R62" i="2"/>
  <c r="Q62" i="2"/>
  <c r="P62" i="2"/>
  <c r="O62" i="2"/>
  <c r="N62" i="2"/>
  <c r="M62" i="2"/>
  <c r="L62" i="2"/>
  <c r="AT62" i="2" s="1"/>
  <c r="K62" i="2"/>
  <c r="J62" i="2"/>
  <c r="I62" i="2"/>
  <c r="AS62" i="2" s="1"/>
  <c r="AV62" i="2" s="1"/>
  <c r="AW62" i="2" s="1"/>
  <c r="CL60" i="2"/>
  <c r="CK60" i="2"/>
  <c r="CJ60" i="2"/>
  <c r="CI60" i="2"/>
  <c r="CH60" i="2"/>
  <c r="CG60" i="2"/>
  <c r="CF60" i="2"/>
  <c r="CE60" i="2"/>
  <c r="CD60" i="2"/>
  <c r="CC60" i="2"/>
  <c r="CB60" i="2"/>
  <c r="CA60" i="2"/>
  <c r="BZ60" i="2"/>
  <c r="BY60" i="2"/>
  <c r="BX60" i="2"/>
  <c r="BW60" i="2"/>
  <c r="BV60" i="2"/>
  <c r="BU60" i="2"/>
  <c r="BT60" i="2"/>
  <c r="BS60" i="2"/>
  <c r="BR60" i="2"/>
  <c r="BQ60" i="2"/>
  <c r="BP60" i="2"/>
  <c r="BO60" i="2"/>
  <c r="BN60" i="2"/>
  <c r="BM60" i="2"/>
  <c r="BL60" i="2"/>
  <c r="BK60" i="2"/>
  <c r="BJ60" i="2"/>
  <c r="BI60" i="2"/>
  <c r="BH60" i="2"/>
  <c r="BG60" i="2"/>
  <c r="BF60" i="2"/>
  <c r="BE60" i="2"/>
  <c r="BD60" i="2"/>
  <c r="BC60" i="2"/>
  <c r="BB60" i="2"/>
  <c r="BA60" i="2"/>
  <c r="AZ60" i="2"/>
  <c r="CN60" i="2" s="1"/>
  <c r="AY60" i="2"/>
  <c r="AR60" i="2"/>
  <c r="AQ60" i="2"/>
  <c r="AP60" i="2"/>
  <c r="AO60" i="2"/>
  <c r="AN60" i="2"/>
  <c r="AM60" i="2"/>
  <c r="AL60" i="2"/>
  <c r="AK60" i="2"/>
  <c r="AJ60" i="2"/>
  <c r="AI60" i="2"/>
  <c r="AH60" i="2"/>
  <c r="AG60" i="2"/>
  <c r="AU60" i="2" s="1"/>
  <c r="AF60" i="2"/>
  <c r="AE60" i="2"/>
  <c r="AD60" i="2"/>
  <c r="AC60" i="2"/>
  <c r="AB60" i="2"/>
  <c r="AA60" i="2"/>
  <c r="Z60" i="2"/>
  <c r="Y60" i="2"/>
  <c r="X60" i="2"/>
  <c r="W60" i="2"/>
  <c r="V60" i="2"/>
  <c r="U60" i="2"/>
  <c r="T60" i="2"/>
  <c r="S60" i="2"/>
  <c r="R60" i="2"/>
  <c r="Q60" i="2"/>
  <c r="P60" i="2"/>
  <c r="O60" i="2"/>
  <c r="N60" i="2"/>
  <c r="M60" i="2"/>
  <c r="L60" i="2"/>
  <c r="K60" i="2"/>
  <c r="J60" i="2"/>
  <c r="I60" i="2"/>
  <c r="AS60" i="2" s="1"/>
  <c r="CN58" i="2"/>
  <c r="CL58" i="2"/>
  <c r="CK58" i="2"/>
  <c r="CJ58" i="2"/>
  <c r="CI58" i="2"/>
  <c r="CH58" i="2"/>
  <c r="CG58" i="2"/>
  <c r="CF58" i="2"/>
  <c r="CE58" i="2"/>
  <c r="CD58" i="2"/>
  <c r="CC58" i="2"/>
  <c r="CB58" i="2"/>
  <c r="CA58" i="2"/>
  <c r="BZ58" i="2"/>
  <c r="BY58" i="2"/>
  <c r="BX58" i="2"/>
  <c r="BW58" i="2"/>
  <c r="BV58" i="2"/>
  <c r="BU58" i="2"/>
  <c r="BT58" i="2"/>
  <c r="BS58" i="2"/>
  <c r="BR58" i="2"/>
  <c r="BQ58" i="2"/>
  <c r="BP58" i="2"/>
  <c r="BO58" i="2"/>
  <c r="BN58" i="2"/>
  <c r="BM58" i="2"/>
  <c r="BL58" i="2"/>
  <c r="BK58" i="2"/>
  <c r="BJ58" i="2"/>
  <c r="BI58" i="2"/>
  <c r="BH58" i="2"/>
  <c r="BG58" i="2"/>
  <c r="BF58" i="2"/>
  <c r="BE58" i="2"/>
  <c r="BD58" i="2"/>
  <c r="BC58" i="2"/>
  <c r="BB58" i="2"/>
  <c r="BA58" i="2"/>
  <c r="CO58" i="2" s="1"/>
  <c r="AZ58" i="2"/>
  <c r="AY58" i="2"/>
  <c r="CM58" i="2" s="1"/>
  <c r="CP58" i="2" s="1"/>
  <c r="CQ58" i="2" s="1"/>
  <c r="AU58" i="2"/>
  <c r="AR58" i="2"/>
  <c r="AQ58" i="2"/>
  <c r="AP58" i="2"/>
  <c r="AO58" i="2"/>
  <c r="AN58" i="2"/>
  <c r="AM58" i="2"/>
  <c r="AL58" i="2"/>
  <c r="AK58" i="2"/>
  <c r="AJ58" i="2"/>
  <c r="AI58" i="2"/>
  <c r="AH58" i="2"/>
  <c r="AG58" i="2"/>
  <c r="AF58" i="2"/>
  <c r="AE58" i="2"/>
  <c r="AD58" i="2"/>
  <c r="AC58" i="2"/>
  <c r="AB58" i="2"/>
  <c r="AA58" i="2"/>
  <c r="Z58" i="2"/>
  <c r="Y58" i="2"/>
  <c r="X58" i="2"/>
  <c r="W58" i="2"/>
  <c r="V58" i="2"/>
  <c r="U58" i="2"/>
  <c r="T58" i="2"/>
  <c r="S58" i="2"/>
  <c r="R58" i="2"/>
  <c r="Q58" i="2"/>
  <c r="P58" i="2"/>
  <c r="O58" i="2"/>
  <c r="N58" i="2"/>
  <c r="M58" i="2"/>
  <c r="L58" i="2"/>
  <c r="AT58" i="2" s="1"/>
  <c r="K58" i="2"/>
  <c r="J58" i="2"/>
  <c r="I58" i="2"/>
  <c r="AS58" i="2" s="1"/>
  <c r="AV58" i="2" s="1"/>
  <c r="AW58" i="2" s="1"/>
  <c r="CL56" i="2"/>
  <c r="CK56" i="2"/>
  <c r="CJ56" i="2"/>
  <c r="CI56" i="2"/>
  <c r="CH56" i="2"/>
  <c r="CG56" i="2"/>
  <c r="CF56" i="2"/>
  <c r="CE56" i="2"/>
  <c r="CD56" i="2"/>
  <c r="CC56" i="2"/>
  <c r="CB56" i="2"/>
  <c r="CA56" i="2"/>
  <c r="BZ56" i="2"/>
  <c r="BY56" i="2"/>
  <c r="BX56" i="2"/>
  <c r="BW56" i="2"/>
  <c r="BV56" i="2"/>
  <c r="BU56" i="2"/>
  <c r="BT56" i="2"/>
  <c r="BS56" i="2"/>
  <c r="BR56" i="2"/>
  <c r="BQ56" i="2"/>
  <c r="BP56" i="2"/>
  <c r="BO56" i="2"/>
  <c r="BN56" i="2"/>
  <c r="BM56" i="2"/>
  <c r="BL56" i="2"/>
  <c r="BK56" i="2"/>
  <c r="BJ56" i="2"/>
  <c r="BI56" i="2"/>
  <c r="BH56" i="2"/>
  <c r="BG56" i="2"/>
  <c r="BF56" i="2"/>
  <c r="BE56" i="2"/>
  <c r="BD56" i="2"/>
  <c r="BC56" i="2"/>
  <c r="BB56" i="2"/>
  <c r="BA56" i="2"/>
  <c r="CO56" i="2" s="1"/>
  <c r="AZ56" i="2"/>
  <c r="CN56" i="2" s="1"/>
  <c r="AY56" i="2"/>
  <c r="CM56" i="2" s="1"/>
  <c r="CP56" i="2" s="1"/>
  <c r="CQ56" i="2" s="1"/>
  <c r="AR56" i="2"/>
  <c r="AQ56" i="2"/>
  <c r="AP56" i="2"/>
  <c r="AO56" i="2"/>
  <c r="AN56" i="2"/>
  <c r="AM56" i="2"/>
  <c r="AL56" i="2"/>
  <c r="AK56" i="2"/>
  <c r="AJ56" i="2"/>
  <c r="AI56" i="2"/>
  <c r="AH56" i="2"/>
  <c r="AG56" i="2"/>
  <c r="AU56" i="2" s="1"/>
  <c r="AF56" i="2"/>
  <c r="AE56" i="2"/>
  <c r="AD56" i="2"/>
  <c r="AC56" i="2"/>
  <c r="AB56" i="2"/>
  <c r="AA56" i="2"/>
  <c r="Z56" i="2"/>
  <c r="Y56" i="2"/>
  <c r="X56" i="2"/>
  <c r="W56" i="2"/>
  <c r="V56" i="2"/>
  <c r="U56" i="2"/>
  <c r="T56" i="2"/>
  <c r="S56" i="2"/>
  <c r="R56" i="2"/>
  <c r="Q56" i="2"/>
  <c r="P56" i="2"/>
  <c r="O56" i="2"/>
  <c r="N56" i="2"/>
  <c r="M56" i="2"/>
  <c r="L56" i="2"/>
  <c r="AT56" i="2" s="1"/>
  <c r="K56" i="2"/>
  <c r="J56" i="2"/>
  <c r="I56" i="2"/>
  <c r="AS56" i="2" s="1"/>
  <c r="AV56" i="2" s="1"/>
  <c r="AW56" i="2" s="1"/>
  <c r="CL54" i="2"/>
  <c r="CK54" i="2"/>
  <c r="CJ54" i="2"/>
  <c r="CI54" i="2"/>
  <c r="CH54" i="2"/>
  <c r="CG54" i="2"/>
  <c r="CF54" i="2"/>
  <c r="CE54" i="2"/>
  <c r="CD54" i="2"/>
  <c r="CC54" i="2"/>
  <c r="CB54" i="2"/>
  <c r="CA54" i="2"/>
  <c r="BZ54" i="2"/>
  <c r="BY54" i="2"/>
  <c r="BX54" i="2"/>
  <c r="BW54" i="2"/>
  <c r="BV54" i="2"/>
  <c r="BU54" i="2"/>
  <c r="BT54" i="2"/>
  <c r="BS54" i="2"/>
  <c r="BR54" i="2"/>
  <c r="BQ54" i="2"/>
  <c r="BP54" i="2"/>
  <c r="BO54" i="2"/>
  <c r="BN54" i="2"/>
  <c r="BM54" i="2"/>
  <c r="BL54" i="2"/>
  <c r="BK54" i="2"/>
  <c r="BJ54" i="2"/>
  <c r="BI54" i="2"/>
  <c r="BH54" i="2"/>
  <c r="BG54" i="2"/>
  <c r="BF54" i="2"/>
  <c r="BE54" i="2"/>
  <c r="BD54" i="2"/>
  <c r="BC54" i="2"/>
  <c r="BB54" i="2"/>
  <c r="BA54" i="2"/>
  <c r="CO54" i="2" s="1"/>
  <c r="AZ54" i="2"/>
  <c r="CN54" i="2" s="1"/>
  <c r="AY54" i="2"/>
  <c r="CM54" i="2" s="1"/>
  <c r="CP54" i="2" s="1"/>
  <c r="CQ54" i="2" s="1"/>
  <c r="AR54" i="2"/>
  <c r="AQ54" i="2"/>
  <c r="AP54" i="2"/>
  <c r="AO54" i="2"/>
  <c r="AN54" i="2"/>
  <c r="AM54" i="2"/>
  <c r="AL54" i="2"/>
  <c r="AK54" i="2"/>
  <c r="AJ54" i="2"/>
  <c r="AI54" i="2"/>
  <c r="AH54" i="2"/>
  <c r="AG54" i="2"/>
  <c r="AU54" i="2" s="1"/>
  <c r="AF54" i="2"/>
  <c r="AE54" i="2"/>
  <c r="AD54" i="2"/>
  <c r="AC54" i="2"/>
  <c r="AB54" i="2"/>
  <c r="AA54" i="2"/>
  <c r="Z54" i="2"/>
  <c r="Y54" i="2"/>
  <c r="X54" i="2"/>
  <c r="W54" i="2"/>
  <c r="V54" i="2"/>
  <c r="U54" i="2"/>
  <c r="T54" i="2"/>
  <c r="S54" i="2"/>
  <c r="R54" i="2"/>
  <c r="Q54" i="2"/>
  <c r="P54" i="2"/>
  <c r="O54" i="2"/>
  <c r="N54" i="2"/>
  <c r="M54" i="2"/>
  <c r="L54" i="2"/>
  <c r="AT54" i="2" s="1"/>
  <c r="K54" i="2"/>
  <c r="J54" i="2"/>
  <c r="I54" i="2"/>
  <c r="AS54" i="2" s="1"/>
  <c r="AV54" i="2" s="1"/>
  <c r="AW54" i="2" s="1"/>
  <c r="CL52" i="2"/>
  <c r="CK52" i="2"/>
  <c r="CJ52" i="2"/>
  <c r="CI52" i="2"/>
  <c r="CH52" i="2"/>
  <c r="CG52" i="2"/>
  <c r="CF52" i="2"/>
  <c r="CE52" i="2"/>
  <c r="CD52" i="2"/>
  <c r="CC52" i="2"/>
  <c r="CB52" i="2"/>
  <c r="CA52" i="2"/>
  <c r="BZ52" i="2"/>
  <c r="BY52" i="2"/>
  <c r="BX52" i="2"/>
  <c r="BW52" i="2"/>
  <c r="BV52" i="2"/>
  <c r="BU52" i="2"/>
  <c r="BT52" i="2"/>
  <c r="BS52" i="2"/>
  <c r="BR52" i="2"/>
  <c r="BQ52" i="2"/>
  <c r="BP52" i="2"/>
  <c r="BO52" i="2"/>
  <c r="BN52" i="2"/>
  <c r="BM52" i="2"/>
  <c r="BL52" i="2"/>
  <c r="BK52" i="2"/>
  <c r="BJ52" i="2"/>
  <c r="BI52" i="2"/>
  <c r="BH52" i="2"/>
  <c r="BG52" i="2"/>
  <c r="BF52" i="2"/>
  <c r="BE52" i="2"/>
  <c r="BD52" i="2"/>
  <c r="BC52" i="2"/>
  <c r="BB52" i="2"/>
  <c r="BA52" i="2"/>
  <c r="CO52" i="2" s="1"/>
  <c r="AZ52" i="2"/>
  <c r="CN52" i="2" s="1"/>
  <c r="AY52" i="2"/>
  <c r="CM52" i="2" s="1"/>
  <c r="CP52" i="2" s="1"/>
  <c r="CQ52" i="2" s="1"/>
  <c r="AR52" i="2"/>
  <c r="AQ52" i="2"/>
  <c r="AP52" i="2"/>
  <c r="AO52" i="2"/>
  <c r="AN52" i="2"/>
  <c r="AM52" i="2"/>
  <c r="AL52" i="2"/>
  <c r="AK52" i="2"/>
  <c r="AJ52" i="2"/>
  <c r="AI52" i="2"/>
  <c r="AH52" i="2"/>
  <c r="AG52" i="2"/>
  <c r="AU52" i="2" s="1"/>
  <c r="AF52" i="2"/>
  <c r="AE52" i="2"/>
  <c r="AD52" i="2"/>
  <c r="AC52" i="2"/>
  <c r="AB52" i="2"/>
  <c r="AA52" i="2"/>
  <c r="Z52" i="2"/>
  <c r="Y52" i="2"/>
  <c r="X52" i="2"/>
  <c r="W52" i="2"/>
  <c r="V52" i="2"/>
  <c r="U52" i="2"/>
  <c r="T52" i="2"/>
  <c r="S52" i="2"/>
  <c r="R52" i="2"/>
  <c r="Q52" i="2"/>
  <c r="P52" i="2"/>
  <c r="O52" i="2"/>
  <c r="N52" i="2"/>
  <c r="M52" i="2"/>
  <c r="L52" i="2"/>
  <c r="AT52" i="2" s="1"/>
  <c r="K52" i="2"/>
  <c r="J52" i="2"/>
  <c r="I52" i="2"/>
  <c r="AS52" i="2" s="1"/>
  <c r="AV52" i="2" s="1"/>
  <c r="AW52" i="2" s="1"/>
  <c r="CL50" i="2"/>
  <c r="CK50" i="2"/>
  <c r="CJ50" i="2"/>
  <c r="CI50" i="2"/>
  <c r="CH50" i="2"/>
  <c r="CG50" i="2"/>
  <c r="CF50" i="2"/>
  <c r="CE50" i="2"/>
  <c r="CD50" i="2"/>
  <c r="CC50" i="2"/>
  <c r="CB50" i="2"/>
  <c r="CA50" i="2"/>
  <c r="BZ50" i="2"/>
  <c r="BY50" i="2"/>
  <c r="BX50" i="2"/>
  <c r="BW50" i="2"/>
  <c r="BV50" i="2"/>
  <c r="BU50" i="2"/>
  <c r="BT50" i="2"/>
  <c r="BS50" i="2"/>
  <c r="BR50" i="2"/>
  <c r="BQ50" i="2"/>
  <c r="BP50" i="2"/>
  <c r="BO50" i="2"/>
  <c r="BN50" i="2"/>
  <c r="BM50" i="2"/>
  <c r="BL50" i="2"/>
  <c r="BK50" i="2"/>
  <c r="BJ50" i="2"/>
  <c r="BI50" i="2"/>
  <c r="BH50" i="2"/>
  <c r="BG50" i="2"/>
  <c r="BF50" i="2"/>
  <c r="BE50" i="2"/>
  <c r="BD50" i="2"/>
  <c r="BC50" i="2"/>
  <c r="BB50" i="2"/>
  <c r="BA50" i="2"/>
  <c r="CO50" i="2" s="1"/>
  <c r="AZ50" i="2"/>
  <c r="CN50" i="2" s="1"/>
  <c r="AY50" i="2"/>
  <c r="CM50" i="2" s="1"/>
  <c r="CP50" i="2" s="1"/>
  <c r="CQ50" i="2" s="1"/>
  <c r="AR50" i="2"/>
  <c r="AQ50" i="2"/>
  <c r="AP50" i="2"/>
  <c r="AO50" i="2"/>
  <c r="AN50" i="2"/>
  <c r="AM50" i="2"/>
  <c r="AL50" i="2"/>
  <c r="AK50" i="2"/>
  <c r="AJ50" i="2"/>
  <c r="AI50" i="2"/>
  <c r="AH50" i="2"/>
  <c r="AG50" i="2"/>
  <c r="AU50" i="2" s="1"/>
  <c r="AF50" i="2"/>
  <c r="AE50" i="2"/>
  <c r="AD50" i="2"/>
  <c r="AC50" i="2"/>
  <c r="AB50" i="2"/>
  <c r="AA50" i="2"/>
  <c r="Z50" i="2"/>
  <c r="Y50" i="2"/>
  <c r="X50" i="2"/>
  <c r="W50" i="2"/>
  <c r="V50" i="2"/>
  <c r="U50" i="2"/>
  <c r="T50" i="2"/>
  <c r="S50" i="2"/>
  <c r="R50" i="2"/>
  <c r="Q50" i="2"/>
  <c r="P50" i="2"/>
  <c r="O50" i="2"/>
  <c r="N50" i="2"/>
  <c r="M50" i="2"/>
  <c r="L50" i="2"/>
  <c r="AT50" i="2" s="1"/>
  <c r="K50" i="2"/>
  <c r="J50" i="2"/>
  <c r="I50" i="2"/>
  <c r="AS50" i="2" s="1"/>
  <c r="AV50" i="2" s="1"/>
  <c r="AW50" i="2" s="1"/>
  <c r="CL48" i="2"/>
  <c r="CK48" i="2"/>
  <c r="CJ48" i="2"/>
  <c r="CI48" i="2"/>
  <c r="CH48" i="2"/>
  <c r="CG48" i="2"/>
  <c r="CF48" i="2"/>
  <c r="CE48" i="2"/>
  <c r="CD48" i="2"/>
  <c r="CC48" i="2"/>
  <c r="CB48" i="2"/>
  <c r="CA48" i="2"/>
  <c r="BZ48" i="2"/>
  <c r="BY48" i="2"/>
  <c r="BX48" i="2"/>
  <c r="BW48" i="2"/>
  <c r="BV48" i="2"/>
  <c r="BU48" i="2"/>
  <c r="BT48" i="2"/>
  <c r="BS48" i="2"/>
  <c r="BR48" i="2"/>
  <c r="BQ48" i="2"/>
  <c r="BP48" i="2"/>
  <c r="BO48" i="2"/>
  <c r="BN48" i="2"/>
  <c r="BM48" i="2"/>
  <c r="BL48" i="2"/>
  <c r="BK48" i="2"/>
  <c r="BJ48" i="2"/>
  <c r="BI48" i="2"/>
  <c r="BH48" i="2"/>
  <c r="BG48" i="2"/>
  <c r="BF48" i="2"/>
  <c r="BE48" i="2"/>
  <c r="BD48" i="2"/>
  <c r="BC48" i="2"/>
  <c r="BB48" i="2"/>
  <c r="BA48" i="2"/>
  <c r="CO48" i="2" s="1"/>
  <c r="AZ48" i="2"/>
  <c r="CN48" i="2" s="1"/>
  <c r="AY48" i="2"/>
  <c r="CM48" i="2" s="1"/>
  <c r="CP48" i="2" s="1"/>
  <c r="CQ48" i="2" s="1"/>
  <c r="AR48" i="2"/>
  <c r="AQ48" i="2"/>
  <c r="AP48" i="2"/>
  <c r="AO48" i="2"/>
  <c r="AN48" i="2"/>
  <c r="AM48" i="2"/>
  <c r="AL48" i="2"/>
  <c r="AK48" i="2"/>
  <c r="AJ48" i="2"/>
  <c r="AI48" i="2"/>
  <c r="AH48" i="2"/>
  <c r="AG48" i="2"/>
  <c r="AU48" i="2" s="1"/>
  <c r="AF48" i="2"/>
  <c r="AE48" i="2"/>
  <c r="AD48" i="2"/>
  <c r="AC48" i="2"/>
  <c r="AB48" i="2"/>
  <c r="AA48" i="2"/>
  <c r="Z48" i="2"/>
  <c r="Y48" i="2"/>
  <c r="X48" i="2"/>
  <c r="W48" i="2"/>
  <c r="V48" i="2"/>
  <c r="U48" i="2"/>
  <c r="T48" i="2"/>
  <c r="S48" i="2"/>
  <c r="R48" i="2"/>
  <c r="Q48" i="2"/>
  <c r="P48" i="2"/>
  <c r="O48" i="2"/>
  <c r="N48" i="2"/>
  <c r="M48" i="2"/>
  <c r="L48" i="2"/>
  <c r="AT48" i="2" s="1"/>
  <c r="K48" i="2"/>
  <c r="J48" i="2"/>
  <c r="I48" i="2"/>
  <c r="AS48" i="2" s="1"/>
  <c r="AV48" i="2" s="1"/>
  <c r="AW48" i="2" s="1"/>
  <c r="CL46" i="2"/>
  <c r="CK46" i="2"/>
  <c r="CJ46" i="2"/>
  <c r="CI46" i="2"/>
  <c r="CH46" i="2"/>
  <c r="CG46" i="2"/>
  <c r="CF46" i="2"/>
  <c r="CE46" i="2"/>
  <c r="CD46" i="2"/>
  <c r="CC46" i="2"/>
  <c r="CB46" i="2"/>
  <c r="CA46" i="2"/>
  <c r="BZ46" i="2"/>
  <c r="BY46" i="2"/>
  <c r="BX46" i="2"/>
  <c r="BW46" i="2"/>
  <c r="BV46" i="2"/>
  <c r="BU46" i="2"/>
  <c r="BT46" i="2"/>
  <c r="BS46" i="2"/>
  <c r="BR46" i="2"/>
  <c r="BQ46" i="2"/>
  <c r="BP46" i="2"/>
  <c r="BO46" i="2"/>
  <c r="BN46" i="2"/>
  <c r="BM46" i="2"/>
  <c r="BL46" i="2"/>
  <c r="BK46" i="2"/>
  <c r="BJ46" i="2"/>
  <c r="BI46" i="2"/>
  <c r="BH46" i="2"/>
  <c r="BG46" i="2"/>
  <c r="BF46" i="2"/>
  <c r="BE46" i="2"/>
  <c r="BD46" i="2"/>
  <c r="BC46" i="2"/>
  <c r="BB46" i="2"/>
  <c r="BA46" i="2"/>
  <c r="CO46" i="2" s="1"/>
  <c r="AZ46" i="2"/>
  <c r="CN46" i="2" s="1"/>
  <c r="AY46" i="2"/>
  <c r="CM46" i="2" s="1"/>
  <c r="CP46" i="2" s="1"/>
  <c r="CQ46" i="2" s="1"/>
  <c r="AR46" i="2"/>
  <c r="AQ46" i="2"/>
  <c r="AP46" i="2"/>
  <c r="AO46" i="2"/>
  <c r="AN46" i="2"/>
  <c r="AM46" i="2"/>
  <c r="AL46" i="2"/>
  <c r="AK46" i="2"/>
  <c r="AJ46" i="2"/>
  <c r="AI46" i="2"/>
  <c r="AH46" i="2"/>
  <c r="AG46" i="2"/>
  <c r="AU46" i="2" s="1"/>
  <c r="AF46" i="2"/>
  <c r="AE46" i="2"/>
  <c r="AD46" i="2"/>
  <c r="AC46" i="2"/>
  <c r="AB46" i="2"/>
  <c r="AA46" i="2"/>
  <c r="Z46" i="2"/>
  <c r="Y46" i="2"/>
  <c r="X46" i="2"/>
  <c r="W46" i="2"/>
  <c r="V46" i="2"/>
  <c r="U46" i="2"/>
  <c r="T46" i="2"/>
  <c r="S46" i="2"/>
  <c r="R46" i="2"/>
  <c r="Q46" i="2"/>
  <c r="P46" i="2"/>
  <c r="O46" i="2"/>
  <c r="N46" i="2"/>
  <c r="M46" i="2"/>
  <c r="L46" i="2"/>
  <c r="AT46" i="2" s="1"/>
  <c r="K46" i="2"/>
  <c r="J46" i="2"/>
  <c r="I46" i="2"/>
  <c r="AS46" i="2" s="1"/>
  <c r="AV46" i="2" s="1"/>
  <c r="AW46" i="2" s="1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CO44" i="2" s="1"/>
  <c r="AZ44" i="2"/>
  <c r="CN44" i="2" s="1"/>
  <c r="AY44" i="2"/>
  <c r="CM44" i="2" s="1"/>
  <c r="CP44" i="2" s="1"/>
  <c r="CQ44" i="2" s="1"/>
  <c r="AR44" i="2"/>
  <c r="AQ44" i="2"/>
  <c r="AP44" i="2"/>
  <c r="AO44" i="2"/>
  <c r="AN44" i="2"/>
  <c r="AM44" i="2"/>
  <c r="AL44" i="2"/>
  <c r="AK44" i="2"/>
  <c r="AJ44" i="2"/>
  <c r="AI44" i="2"/>
  <c r="AH44" i="2"/>
  <c r="AG44" i="2"/>
  <c r="AU44" i="2" s="1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M44" i="2"/>
  <c r="L44" i="2"/>
  <c r="AT44" i="2" s="1"/>
  <c r="K44" i="2"/>
  <c r="J44" i="2"/>
  <c r="I44" i="2"/>
  <c r="AS44" i="2" s="1"/>
  <c r="AV44" i="2" s="1"/>
  <c r="AW44" i="2" s="1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CO42" i="2" s="1"/>
  <c r="AZ42" i="2"/>
  <c r="CN42" i="2" s="1"/>
  <c r="AY42" i="2"/>
  <c r="CM42" i="2" s="1"/>
  <c r="CP42" i="2" s="1"/>
  <c r="CQ42" i="2" s="1"/>
  <c r="AR42" i="2"/>
  <c r="AQ42" i="2"/>
  <c r="AP42" i="2"/>
  <c r="AO42" i="2"/>
  <c r="AN42" i="2"/>
  <c r="AM42" i="2"/>
  <c r="AL42" i="2"/>
  <c r="AK42" i="2"/>
  <c r="AJ42" i="2"/>
  <c r="AI42" i="2"/>
  <c r="AH42" i="2"/>
  <c r="AG42" i="2"/>
  <c r="AU42" i="2" s="1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M42" i="2"/>
  <c r="L42" i="2"/>
  <c r="AT42" i="2" s="1"/>
  <c r="K42" i="2"/>
  <c r="J42" i="2"/>
  <c r="I42" i="2"/>
  <c r="AS42" i="2" s="1"/>
  <c r="AV42" i="2" s="1"/>
  <c r="AW42" i="2" s="1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CO40" i="2" s="1"/>
  <c r="AZ40" i="2"/>
  <c r="CN40" i="2" s="1"/>
  <c r="AY40" i="2"/>
  <c r="CM40" i="2" s="1"/>
  <c r="CP40" i="2" s="1"/>
  <c r="CQ40" i="2" s="1"/>
  <c r="AR40" i="2"/>
  <c r="AQ40" i="2"/>
  <c r="AP40" i="2"/>
  <c r="AO40" i="2"/>
  <c r="AN40" i="2"/>
  <c r="AM40" i="2"/>
  <c r="AL40" i="2"/>
  <c r="AK40" i="2"/>
  <c r="AJ40" i="2"/>
  <c r="AI40" i="2"/>
  <c r="AH40" i="2"/>
  <c r="AG40" i="2"/>
  <c r="AU40" i="2" s="1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M40" i="2"/>
  <c r="L40" i="2"/>
  <c r="AT40" i="2" s="1"/>
  <c r="K40" i="2"/>
  <c r="J40" i="2"/>
  <c r="I40" i="2"/>
  <c r="AS40" i="2" s="1"/>
  <c r="AV40" i="2" s="1"/>
  <c r="AW40" i="2" s="1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CO38" i="2" s="1"/>
  <c r="AZ38" i="2"/>
  <c r="CN38" i="2" s="1"/>
  <c r="AY38" i="2"/>
  <c r="CM38" i="2" s="1"/>
  <c r="CP38" i="2" s="1"/>
  <c r="CQ38" i="2" s="1"/>
  <c r="AR38" i="2"/>
  <c r="AQ38" i="2"/>
  <c r="AP38" i="2"/>
  <c r="AO38" i="2"/>
  <c r="AN38" i="2"/>
  <c r="AM38" i="2"/>
  <c r="AL38" i="2"/>
  <c r="AK38" i="2"/>
  <c r="AJ38" i="2"/>
  <c r="AI38" i="2"/>
  <c r="AH38" i="2"/>
  <c r="AG38" i="2"/>
  <c r="AU38" i="2" s="1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M38" i="2"/>
  <c r="L38" i="2"/>
  <c r="AT38" i="2" s="1"/>
  <c r="K38" i="2"/>
  <c r="J38" i="2"/>
  <c r="I38" i="2"/>
  <c r="AS38" i="2" s="1"/>
  <c r="AV38" i="2" s="1"/>
  <c r="AW38" i="2" s="1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CO36" i="2" s="1"/>
  <c r="AZ36" i="2"/>
  <c r="CN36" i="2" s="1"/>
  <c r="AY36" i="2"/>
  <c r="CM36" i="2" s="1"/>
  <c r="CP36" i="2" s="1"/>
  <c r="CQ36" i="2" s="1"/>
  <c r="AR36" i="2"/>
  <c r="AQ36" i="2"/>
  <c r="AP36" i="2"/>
  <c r="AO36" i="2"/>
  <c r="AN36" i="2"/>
  <c r="AM36" i="2"/>
  <c r="AL36" i="2"/>
  <c r="AK36" i="2"/>
  <c r="AJ36" i="2"/>
  <c r="AI36" i="2"/>
  <c r="AH36" i="2"/>
  <c r="AG36" i="2"/>
  <c r="AU36" i="2" s="1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M36" i="2"/>
  <c r="L36" i="2"/>
  <c r="AT36" i="2" s="1"/>
  <c r="K36" i="2"/>
  <c r="J36" i="2"/>
  <c r="I36" i="2"/>
  <c r="AS36" i="2" s="1"/>
  <c r="AV36" i="2" s="1"/>
  <c r="AW36" i="2" s="1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CO34" i="2" s="1"/>
  <c r="AZ34" i="2"/>
  <c r="CN34" i="2" s="1"/>
  <c r="AY34" i="2"/>
  <c r="CM34" i="2" s="1"/>
  <c r="CP34" i="2" s="1"/>
  <c r="CQ34" i="2" s="1"/>
  <c r="AR34" i="2"/>
  <c r="AQ34" i="2"/>
  <c r="AP34" i="2"/>
  <c r="AO34" i="2"/>
  <c r="AN34" i="2"/>
  <c r="AM34" i="2"/>
  <c r="AL34" i="2"/>
  <c r="AK34" i="2"/>
  <c r="AJ34" i="2"/>
  <c r="AI34" i="2"/>
  <c r="AH34" i="2"/>
  <c r="AG34" i="2"/>
  <c r="AU34" i="2" s="1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M34" i="2"/>
  <c r="L34" i="2"/>
  <c r="AT34" i="2" s="1"/>
  <c r="K34" i="2"/>
  <c r="J34" i="2"/>
  <c r="I34" i="2"/>
  <c r="AS34" i="2" s="1"/>
  <c r="AV34" i="2" s="1"/>
  <c r="AW34" i="2" s="1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CO32" i="2" s="1"/>
  <c r="AZ32" i="2"/>
  <c r="CN32" i="2" s="1"/>
  <c r="AY32" i="2"/>
  <c r="CM32" i="2" s="1"/>
  <c r="CP32" i="2" s="1"/>
  <c r="CQ32" i="2" s="1"/>
  <c r="AR32" i="2"/>
  <c r="AQ32" i="2"/>
  <c r="AP32" i="2"/>
  <c r="AO32" i="2"/>
  <c r="AN32" i="2"/>
  <c r="AM32" i="2"/>
  <c r="AL32" i="2"/>
  <c r="AK32" i="2"/>
  <c r="AJ32" i="2"/>
  <c r="AI32" i="2"/>
  <c r="AH32" i="2"/>
  <c r="AG32" i="2"/>
  <c r="AU32" i="2" s="1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M32" i="2"/>
  <c r="L32" i="2"/>
  <c r="AT32" i="2" s="1"/>
  <c r="K32" i="2"/>
  <c r="J32" i="2"/>
  <c r="I32" i="2"/>
  <c r="AS32" i="2" s="1"/>
  <c r="AV32" i="2" s="1"/>
  <c r="AW32" i="2" s="1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CO30" i="2" s="1"/>
  <c r="AZ30" i="2"/>
  <c r="CN30" i="2" s="1"/>
  <c r="AY30" i="2"/>
  <c r="CM30" i="2" s="1"/>
  <c r="CP30" i="2" s="1"/>
  <c r="CQ30" i="2" s="1"/>
  <c r="AU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M30" i="2"/>
  <c r="L30" i="2"/>
  <c r="AT30" i="2" s="1"/>
  <c r="K30" i="2"/>
  <c r="J30" i="2"/>
  <c r="I30" i="2"/>
  <c r="AS30" i="2" s="1"/>
  <c r="AV30" i="2" s="1"/>
  <c r="AW30" i="2" s="1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CN28" i="2" s="1"/>
  <c r="AY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U28" i="2" s="1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AS28" i="2" s="1"/>
  <c r="CN26" i="2"/>
  <c r="CL26" i="2"/>
  <c r="CK26" i="2"/>
  <c r="CJ26" i="2"/>
  <c r="CI26" i="2"/>
  <c r="CH26" i="2"/>
  <c r="CG26" i="2"/>
  <c r="CF26" i="2"/>
  <c r="CE26" i="2"/>
  <c r="CD26" i="2"/>
  <c r="CC26" i="2"/>
  <c r="CB26" i="2"/>
  <c r="CA26" i="2"/>
  <c r="BZ26" i="2"/>
  <c r="BY26" i="2"/>
  <c r="BX26" i="2"/>
  <c r="BW26" i="2"/>
  <c r="BV26" i="2"/>
  <c r="BU26" i="2"/>
  <c r="BT26" i="2"/>
  <c r="BS26" i="2"/>
  <c r="BR26" i="2"/>
  <c r="BQ26" i="2"/>
  <c r="BP26" i="2"/>
  <c r="BO26" i="2"/>
  <c r="BN26" i="2"/>
  <c r="BM26" i="2"/>
  <c r="BL26" i="2"/>
  <c r="BK26" i="2"/>
  <c r="BJ26" i="2"/>
  <c r="BI26" i="2"/>
  <c r="BH26" i="2"/>
  <c r="BG26" i="2"/>
  <c r="BF26" i="2"/>
  <c r="BE26" i="2"/>
  <c r="BD26" i="2"/>
  <c r="BC26" i="2"/>
  <c r="BB26" i="2"/>
  <c r="BA26" i="2"/>
  <c r="CO26" i="2" s="1"/>
  <c r="AZ26" i="2"/>
  <c r="AY26" i="2"/>
  <c r="CM26" i="2" s="1"/>
  <c r="CP26" i="2" s="1"/>
  <c r="CQ26" i="2" s="1"/>
  <c r="AU26" i="2"/>
  <c r="AR26" i="2"/>
  <c r="AQ26" i="2"/>
  <c r="AP26" i="2"/>
  <c r="AO26" i="2"/>
  <c r="AN26" i="2"/>
  <c r="AM26" i="2"/>
  <c r="AL26" i="2"/>
  <c r="AK26" i="2"/>
  <c r="AJ26" i="2"/>
  <c r="AI26" i="2"/>
  <c r="AH26" i="2"/>
  <c r="AG26" i="2"/>
  <c r="AF26" i="2"/>
  <c r="AE26" i="2"/>
  <c r="AD26" i="2"/>
  <c r="AC26" i="2"/>
  <c r="AB26" i="2"/>
  <c r="AA26" i="2"/>
  <c r="Z26" i="2"/>
  <c r="Y26" i="2"/>
  <c r="X26" i="2"/>
  <c r="W26" i="2"/>
  <c r="V26" i="2"/>
  <c r="U26" i="2"/>
  <c r="T26" i="2"/>
  <c r="S26" i="2"/>
  <c r="R26" i="2"/>
  <c r="Q26" i="2"/>
  <c r="P26" i="2"/>
  <c r="O26" i="2"/>
  <c r="N26" i="2"/>
  <c r="M26" i="2"/>
  <c r="L26" i="2"/>
  <c r="AT26" i="2" s="1"/>
  <c r="K26" i="2"/>
  <c r="J26" i="2"/>
  <c r="I26" i="2"/>
  <c r="AS26" i="2" s="1"/>
  <c r="AV26" i="2" s="1"/>
  <c r="AW26" i="2" s="1"/>
  <c r="CL24" i="2"/>
  <c r="CK24" i="2"/>
  <c r="CJ24" i="2"/>
  <c r="CI24" i="2"/>
  <c r="CH24" i="2"/>
  <c r="CG24" i="2"/>
  <c r="CF24" i="2"/>
  <c r="CE24" i="2"/>
  <c r="CD24" i="2"/>
  <c r="CC24" i="2"/>
  <c r="CB24" i="2"/>
  <c r="CA24" i="2"/>
  <c r="BZ24" i="2"/>
  <c r="BY24" i="2"/>
  <c r="BX24" i="2"/>
  <c r="BW24" i="2"/>
  <c r="BV24" i="2"/>
  <c r="BU24" i="2"/>
  <c r="BT24" i="2"/>
  <c r="BS24" i="2"/>
  <c r="BR24" i="2"/>
  <c r="BQ24" i="2"/>
  <c r="BP24" i="2"/>
  <c r="BO24" i="2"/>
  <c r="BN24" i="2"/>
  <c r="BM24" i="2"/>
  <c r="BL24" i="2"/>
  <c r="BK24" i="2"/>
  <c r="BJ24" i="2"/>
  <c r="BI24" i="2"/>
  <c r="BH24" i="2"/>
  <c r="BG24" i="2"/>
  <c r="BF24" i="2"/>
  <c r="BE24" i="2"/>
  <c r="BD24" i="2"/>
  <c r="BC24" i="2"/>
  <c r="BB24" i="2"/>
  <c r="BA24" i="2"/>
  <c r="AZ24" i="2"/>
  <c r="CN24" i="2" s="1"/>
  <c r="AY24" i="2"/>
  <c r="AR24" i="2"/>
  <c r="AQ24" i="2"/>
  <c r="AP24" i="2"/>
  <c r="AO24" i="2"/>
  <c r="AN24" i="2"/>
  <c r="AM24" i="2"/>
  <c r="AL24" i="2"/>
  <c r="AK24" i="2"/>
  <c r="AJ24" i="2"/>
  <c r="AI24" i="2"/>
  <c r="AH24" i="2"/>
  <c r="AG24" i="2"/>
  <c r="AU24" i="2" s="1"/>
  <c r="AF24" i="2"/>
  <c r="AE24" i="2"/>
  <c r="AD24" i="2"/>
  <c r="AC24" i="2"/>
  <c r="AB24" i="2"/>
  <c r="AA24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AS24" i="2" s="1"/>
  <c r="CN22" i="2"/>
  <c r="CL22" i="2"/>
  <c r="CK22" i="2"/>
  <c r="CJ22" i="2"/>
  <c r="CI22" i="2"/>
  <c r="CH22" i="2"/>
  <c r="CG22" i="2"/>
  <c r="CF22" i="2"/>
  <c r="CE22" i="2"/>
  <c r="CD22" i="2"/>
  <c r="CC22" i="2"/>
  <c r="CB22" i="2"/>
  <c r="CA22" i="2"/>
  <c r="BZ22" i="2"/>
  <c r="BY22" i="2"/>
  <c r="BX22" i="2"/>
  <c r="BW22" i="2"/>
  <c r="BV22" i="2"/>
  <c r="BU22" i="2"/>
  <c r="BT22" i="2"/>
  <c r="BS22" i="2"/>
  <c r="BR22" i="2"/>
  <c r="BQ22" i="2"/>
  <c r="BP22" i="2"/>
  <c r="BO22" i="2"/>
  <c r="BN22" i="2"/>
  <c r="BM22" i="2"/>
  <c r="BL22" i="2"/>
  <c r="BK22" i="2"/>
  <c r="BJ22" i="2"/>
  <c r="BI22" i="2"/>
  <c r="BH22" i="2"/>
  <c r="BG22" i="2"/>
  <c r="BF22" i="2"/>
  <c r="BE22" i="2"/>
  <c r="BD22" i="2"/>
  <c r="BC22" i="2"/>
  <c r="BB22" i="2"/>
  <c r="BA22" i="2"/>
  <c r="CO22" i="2" s="1"/>
  <c r="AZ22" i="2"/>
  <c r="AY22" i="2"/>
  <c r="CM22" i="2" s="1"/>
  <c r="CP22" i="2" s="1"/>
  <c r="CQ22" i="2" s="1"/>
  <c r="AU22" i="2"/>
  <c r="AR22" i="2"/>
  <c r="AQ22" i="2"/>
  <c r="AP22" i="2"/>
  <c r="AO22" i="2"/>
  <c r="AN22" i="2"/>
  <c r="AM22" i="2"/>
  <c r="AL22" i="2"/>
  <c r="AK22" i="2"/>
  <c r="AJ22" i="2"/>
  <c r="AI22" i="2"/>
  <c r="AH22" i="2"/>
  <c r="AG22" i="2"/>
  <c r="AF22" i="2"/>
  <c r="AE22" i="2"/>
  <c r="AD22" i="2"/>
  <c r="AC22" i="2"/>
  <c r="AB22" i="2"/>
  <c r="AA22" i="2"/>
  <c r="Z22" i="2"/>
  <c r="Y22" i="2"/>
  <c r="X22" i="2"/>
  <c r="W22" i="2"/>
  <c r="V22" i="2"/>
  <c r="U22" i="2"/>
  <c r="T22" i="2"/>
  <c r="S22" i="2"/>
  <c r="R22" i="2"/>
  <c r="Q22" i="2"/>
  <c r="P22" i="2"/>
  <c r="O22" i="2"/>
  <c r="N22" i="2"/>
  <c r="M22" i="2"/>
  <c r="L22" i="2"/>
  <c r="AT22" i="2" s="1"/>
  <c r="K22" i="2"/>
  <c r="J22" i="2"/>
  <c r="I22" i="2"/>
  <c r="AS22" i="2" s="1"/>
  <c r="AV22" i="2" s="1"/>
  <c r="AW22" i="2" s="1"/>
  <c r="CL20" i="2"/>
  <c r="CK20" i="2"/>
  <c r="CJ20" i="2"/>
  <c r="CI20" i="2"/>
  <c r="CH20" i="2"/>
  <c r="CG20" i="2"/>
  <c r="CF20" i="2"/>
  <c r="CE20" i="2"/>
  <c r="CD20" i="2"/>
  <c r="CC20" i="2"/>
  <c r="CB20" i="2"/>
  <c r="CA20" i="2"/>
  <c r="BZ20" i="2"/>
  <c r="BY20" i="2"/>
  <c r="BX20" i="2"/>
  <c r="BW20" i="2"/>
  <c r="BV20" i="2"/>
  <c r="BU20" i="2"/>
  <c r="BT20" i="2"/>
  <c r="BS20" i="2"/>
  <c r="BR20" i="2"/>
  <c r="BQ20" i="2"/>
  <c r="BP20" i="2"/>
  <c r="BO20" i="2"/>
  <c r="BN20" i="2"/>
  <c r="BM20" i="2"/>
  <c r="BL20" i="2"/>
  <c r="BK20" i="2"/>
  <c r="BJ20" i="2"/>
  <c r="BI20" i="2"/>
  <c r="BH20" i="2"/>
  <c r="BG20" i="2"/>
  <c r="BF20" i="2"/>
  <c r="BE20" i="2"/>
  <c r="BD20" i="2"/>
  <c r="BC20" i="2"/>
  <c r="BB20" i="2"/>
  <c r="BA20" i="2"/>
  <c r="AZ20" i="2"/>
  <c r="CN20" i="2" s="1"/>
  <c r="AY20" i="2"/>
  <c r="AR20" i="2"/>
  <c r="AQ20" i="2"/>
  <c r="AP20" i="2"/>
  <c r="AO20" i="2"/>
  <c r="AN20" i="2"/>
  <c r="AM20" i="2"/>
  <c r="AL20" i="2"/>
  <c r="AK20" i="2"/>
  <c r="AJ20" i="2"/>
  <c r="AI20" i="2"/>
  <c r="AH20" i="2"/>
  <c r="AG20" i="2"/>
  <c r="AU20" i="2" s="1"/>
  <c r="AF20" i="2"/>
  <c r="AE20" i="2"/>
  <c r="AD20" i="2"/>
  <c r="AC20" i="2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AS20" i="2" s="1"/>
  <c r="CN18" i="2"/>
  <c r="CL18" i="2"/>
  <c r="CK18" i="2"/>
  <c r="CJ18" i="2"/>
  <c r="CI18" i="2"/>
  <c r="CH18" i="2"/>
  <c r="CG18" i="2"/>
  <c r="CF18" i="2"/>
  <c r="CE18" i="2"/>
  <c r="CD18" i="2"/>
  <c r="CC18" i="2"/>
  <c r="CB18" i="2"/>
  <c r="CA18" i="2"/>
  <c r="BZ18" i="2"/>
  <c r="BY18" i="2"/>
  <c r="BX18" i="2"/>
  <c r="BW18" i="2"/>
  <c r="BV18" i="2"/>
  <c r="BU18" i="2"/>
  <c r="BT18" i="2"/>
  <c r="BS18" i="2"/>
  <c r="BR18" i="2"/>
  <c r="BQ18" i="2"/>
  <c r="BP18" i="2"/>
  <c r="BO18" i="2"/>
  <c r="BN18" i="2"/>
  <c r="BM18" i="2"/>
  <c r="BL18" i="2"/>
  <c r="BK18" i="2"/>
  <c r="BJ18" i="2"/>
  <c r="BI18" i="2"/>
  <c r="BH18" i="2"/>
  <c r="BG18" i="2"/>
  <c r="BF18" i="2"/>
  <c r="BE18" i="2"/>
  <c r="BD18" i="2"/>
  <c r="BC18" i="2"/>
  <c r="BB18" i="2"/>
  <c r="BA18" i="2"/>
  <c r="CO18" i="2" s="1"/>
  <c r="AZ18" i="2"/>
  <c r="AY18" i="2"/>
  <c r="CM18" i="2" s="1"/>
  <c r="CP18" i="2" s="1"/>
  <c r="CQ18" i="2" s="1"/>
  <c r="AU18" i="2"/>
  <c r="AR18" i="2"/>
  <c r="AQ18" i="2"/>
  <c r="AP18" i="2"/>
  <c r="AO18" i="2"/>
  <c r="AN18" i="2"/>
  <c r="AM18" i="2"/>
  <c r="AL18" i="2"/>
  <c r="AK18" i="2"/>
  <c r="AJ18" i="2"/>
  <c r="AI18" i="2"/>
  <c r="AH18" i="2"/>
  <c r="AG18" i="2"/>
  <c r="AF18" i="2"/>
  <c r="AE18" i="2"/>
  <c r="AD18" i="2"/>
  <c r="AC18" i="2"/>
  <c r="AB18" i="2"/>
  <c r="AA18" i="2"/>
  <c r="Z18" i="2"/>
  <c r="Y18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AT18" i="2" s="1"/>
  <c r="K18" i="2"/>
  <c r="J18" i="2"/>
  <c r="I18" i="2"/>
  <c r="AS18" i="2" s="1"/>
  <c r="AV18" i="2" s="1"/>
  <c r="AW18" i="2" s="1"/>
  <c r="CL16" i="2"/>
  <c r="CK16" i="2"/>
  <c r="CJ16" i="2"/>
  <c r="CI16" i="2"/>
  <c r="CH16" i="2"/>
  <c r="CG16" i="2"/>
  <c r="CF16" i="2"/>
  <c r="CE16" i="2"/>
  <c r="CD16" i="2"/>
  <c r="CC16" i="2"/>
  <c r="CB16" i="2"/>
  <c r="CA16" i="2"/>
  <c r="BZ16" i="2"/>
  <c r="BY16" i="2"/>
  <c r="BX16" i="2"/>
  <c r="BW16" i="2"/>
  <c r="BV16" i="2"/>
  <c r="BU16" i="2"/>
  <c r="BT16" i="2"/>
  <c r="BS16" i="2"/>
  <c r="BR16" i="2"/>
  <c r="BQ16" i="2"/>
  <c r="BP16" i="2"/>
  <c r="BO16" i="2"/>
  <c r="BN16" i="2"/>
  <c r="BM16" i="2"/>
  <c r="BL16" i="2"/>
  <c r="BK16" i="2"/>
  <c r="BJ16" i="2"/>
  <c r="BI16" i="2"/>
  <c r="BH16" i="2"/>
  <c r="BG16" i="2"/>
  <c r="BF16" i="2"/>
  <c r="BE16" i="2"/>
  <c r="BD16" i="2"/>
  <c r="BC16" i="2"/>
  <c r="BB16" i="2"/>
  <c r="BA16" i="2"/>
  <c r="AZ16" i="2"/>
  <c r="CN16" i="2" s="1"/>
  <c r="AY16" i="2"/>
  <c r="AR16" i="2"/>
  <c r="AQ16" i="2"/>
  <c r="AP16" i="2"/>
  <c r="AO16" i="2"/>
  <c r="AN16" i="2"/>
  <c r="AM16" i="2"/>
  <c r="AL16" i="2"/>
  <c r="AK16" i="2"/>
  <c r="AJ16" i="2"/>
  <c r="AI16" i="2"/>
  <c r="AH16" i="2"/>
  <c r="AG16" i="2"/>
  <c r="AU16" i="2" s="1"/>
  <c r="AF16" i="2"/>
  <c r="AE16" i="2"/>
  <c r="AD16" i="2"/>
  <c r="AC16" i="2"/>
  <c r="AB16" i="2"/>
  <c r="AA16" i="2"/>
  <c r="Z16" i="2"/>
  <c r="Y16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AS16" i="2" s="1"/>
  <c r="CN14" i="2"/>
  <c r="CL14" i="2"/>
  <c r="CK14" i="2"/>
  <c r="CJ14" i="2"/>
  <c r="CI14" i="2"/>
  <c r="CH14" i="2"/>
  <c r="CG14" i="2"/>
  <c r="CF14" i="2"/>
  <c r="CE14" i="2"/>
  <c r="CD14" i="2"/>
  <c r="CC14" i="2"/>
  <c r="CB14" i="2"/>
  <c r="CA14" i="2"/>
  <c r="BZ14" i="2"/>
  <c r="BY14" i="2"/>
  <c r="BX14" i="2"/>
  <c r="BW14" i="2"/>
  <c r="BV14" i="2"/>
  <c r="BU14" i="2"/>
  <c r="BT14" i="2"/>
  <c r="BS14" i="2"/>
  <c r="BR14" i="2"/>
  <c r="BQ14" i="2"/>
  <c r="BP14" i="2"/>
  <c r="BO14" i="2"/>
  <c r="BN14" i="2"/>
  <c r="BM14" i="2"/>
  <c r="BL14" i="2"/>
  <c r="BK14" i="2"/>
  <c r="BJ14" i="2"/>
  <c r="BI14" i="2"/>
  <c r="BH14" i="2"/>
  <c r="BG14" i="2"/>
  <c r="BF14" i="2"/>
  <c r="BE14" i="2"/>
  <c r="BD14" i="2"/>
  <c r="BC14" i="2"/>
  <c r="BB14" i="2"/>
  <c r="BA14" i="2"/>
  <c r="CO14" i="2" s="1"/>
  <c r="AZ14" i="2"/>
  <c r="AY14" i="2"/>
  <c r="CM14" i="2" s="1"/>
  <c r="CP14" i="2" s="1"/>
  <c r="CQ14" i="2" s="1"/>
  <c r="AU14" i="2"/>
  <c r="AR14" i="2"/>
  <c r="AQ14" i="2"/>
  <c r="AP14" i="2"/>
  <c r="AO14" i="2"/>
  <c r="AN14" i="2"/>
  <c r="AM14" i="2"/>
  <c r="AL14" i="2"/>
  <c r="AK14" i="2"/>
  <c r="AJ14" i="2"/>
  <c r="AI14" i="2"/>
  <c r="AH14" i="2"/>
  <c r="AG14" i="2"/>
  <c r="AF14" i="2"/>
  <c r="AE14" i="2"/>
  <c r="AD14" i="2"/>
  <c r="AC14" i="2"/>
  <c r="AB14" i="2"/>
  <c r="AA14" i="2"/>
  <c r="Z14" i="2"/>
  <c r="Y14" i="2"/>
  <c r="X14" i="2"/>
  <c r="W14" i="2"/>
  <c r="V14" i="2"/>
  <c r="U14" i="2"/>
  <c r="T14" i="2"/>
  <c r="S14" i="2"/>
  <c r="R14" i="2"/>
  <c r="Q14" i="2"/>
  <c r="P14" i="2"/>
  <c r="O14" i="2"/>
  <c r="N14" i="2"/>
  <c r="M14" i="2"/>
  <c r="L14" i="2"/>
  <c r="AT14" i="2" s="1"/>
  <c r="K14" i="2"/>
  <c r="J14" i="2"/>
  <c r="I14" i="2"/>
  <c r="AS14" i="2" s="1"/>
  <c r="AV14" i="2" s="1"/>
  <c r="AW14" i="2" s="1"/>
  <c r="CL12" i="2"/>
  <c r="CK12" i="2"/>
  <c r="CJ12" i="2"/>
  <c r="CI12" i="2"/>
  <c r="CH12" i="2"/>
  <c r="CG12" i="2"/>
  <c r="CF12" i="2"/>
  <c r="CE12" i="2"/>
  <c r="CD12" i="2"/>
  <c r="CC12" i="2"/>
  <c r="CB12" i="2"/>
  <c r="CA12" i="2"/>
  <c r="BZ12" i="2"/>
  <c r="BY12" i="2"/>
  <c r="BX12" i="2"/>
  <c r="BW12" i="2"/>
  <c r="BV12" i="2"/>
  <c r="BU12" i="2"/>
  <c r="BT12" i="2"/>
  <c r="BS12" i="2"/>
  <c r="BR12" i="2"/>
  <c r="BQ12" i="2"/>
  <c r="BP12" i="2"/>
  <c r="BO12" i="2"/>
  <c r="BN12" i="2"/>
  <c r="BM12" i="2"/>
  <c r="BL12" i="2"/>
  <c r="BK12" i="2"/>
  <c r="BJ12" i="2"/>
  <c r="BI12" i="2"/>
  <c r="BH12" i="2"/>
  <c r="BG12" i="2"/>
  <c r="BF12" i="2"/>
  <c r="BE12" i="2"/>
  <c r="BD12" i="2"/>
  <c r="BC12" i="2"/>
  <c r="BB12" i="2"/>
  <c r="BA12" i="2"/>
  <c r="AZ12" i="2"/>
  <c r="CN12" i="2" s="1"/>
  <c r="AY12" i="2"/>
  <c r="AR12" i="2"/>
  <c r="AQ12" i="2"/>
  <c r="AP12" i="2"/>
  <c r="AO12" i="2"/>
  <c r="AN12" i="2"/>
  <c r="AM12" i="2"/>
  <c r="AL12" i="2"/>
  <c r="AK12" i="2"/>
  <c r="AJ12" i="2"/>
  <c r="AI12" i="2"/>
  <c r="AH12" i="2"/>
  <c r="AG12" i="2"/>
  <c r="AU12" i="2" s="1"/>
  <c r="AF12" i="2"/>
  <c r="AE12" i="2"/>
  <c r="AD12" i="2"/>
  <c r="AC12" i="2"/>
  <c r="AB12" i="2"/>
  <c r="AA12" i="2"/>
  <c r="Z12" i="2"/>
  <c r="Y12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AS12" i="2" s="1"/>
  <c r="CN10" i="2"/>
  <c r="CL10" i="2"/>
  <c r="CK10" i="2"/>
  <c r="CJ10" i="2"/>
  <c r="CI10" i="2"/>
  <c r="CH10" i="2"/>
  <c r="CG10" i="2"/>
  <c r="CF10" i="2"/>
  <c r="CE10" i="2"/>
  <c r="CD10" i="2"/>
  <c r="CC10" i="2"/>
  <c r="CB10" i="2"/>
  <c r="CA10" i="2"/>
  <c r="BZ10" i="2"/>
  <c r="BY10" i="2"/>
  <c r="BX10" i="2"/>
  <c r="BW10" i="2"/>
  <c r="BV10" i="2"/>
  <c r="BU10" i="2"/>
  <c r="BT10" i="2"/>
  <c r="BS10" i="2"/>
  <c r="BR10" i="2"/>
  <c r="BQ10" i="2"/>
  <c r="BP10" i="2"/>
  <c r="BO10" i="2"/>
  <c r="BN10" i="2"/>
  <c r="BM10" i="2"/>
  <c r="BL10" i="2"/>
  <c r="BK10" i="2"/>
  <c r="BJ10" i="2"/>
  <c r="BI10" i="2"/>
  <c r="BH10" i="2"/>
  <c r="BG10" i="2"/>
  <c r="BF10" i="2"/>
  <c r="BE10" i="2"/>
  <c r="BD10" i="2"/>
  <c r="BC10" i="2"/>
  <c r="BB10" i="2"/>
  <c r="BA10" i="2"/>
  <c r="CO10" i="2" s="1"/>
  <c r="AZ10" i="2"/>
  <c r="AY10" i="2"/>
  <c r="CM10" i="2" s="1"/>
  <c r="CP10" i="2" s="1"/>
  <c r="CQ10" i="2" s="1"/>
  <c r="AU10" i="2"/>
  <c r="AR10" i="2"/>
  <c r="AQ10" i="2"/>
  <c r="AP10" i="2"/>
  <c r="AO10" i="2"/>
  <c r="AN10" i="2"/>
  <c r="AM10" i="2"/>
  <c r="AL10" i="2"/>
  <c r="AK10" i="2"/>
  <c r="AJ10" i="2"/>
  <c r="AI10" i="2"/>
  <c r="AH10" i="2"/>
  <c r="AG10" i="2"/>
  <c r="AF10" i="2"/>
  <c r="AE10" i="2"/>
  <c r="AD10" i="2"/>
  <c r="AC10" i="2"/>
  <c r="AB10" i="2"/>
  <c r="AA10" i="2"/>
  <c r="Z10" i="2"/>
  <c r="Y10" i="2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AT10" i="2" s="1"/>
  <c r="K10" i="2"/>
  <c r="J10" i="2"/>
  <c r="I10" i="2"/>
  <c r="AS10" i="2" s="1"/>
  <c r="AV10" i="2" s="1"/>
  <c r="AW10" i="2" s="1"/>
  <c r="CL8" i="2"/>
  <c r="CK8" i="2"/>
  <c r="CJ8" i="2"/>
  <c r="CI8" i="2"/>
  <c r="CH8" i="2"/>
  <c r="CG8" i="2"/>
  <c r="CF8" i="2"/>
  <c r="CE8" i="2"/>
  <c r="CD8" i="2"/>
  <c r="CC8" i="2"/>
  <c r="CB8" i="2"/>
  <c r="CA8" i="2"/>
  <c r="BZ8" i="2"/>
  <c r="BY8" i="2"/>
  <c r="BX8" i="2"/>
  <c r="BW8" i="2"/>
  <c r="BV8" i="2"/>
  <c r="BU8" i="2"/>
  <c r="BT8" i="2"/>
  <c r="BS8" i="2"/>
  <c r="BR8" i="2"/>
  <c r="BQ8" i="2"/>
  <c r="BP8" i="2"/>
  <c r="BO8" i="2"/>
  <c r="BN8" i="2"/>
  <c r="BM8" i="2"/>
  <c r="BL8" i="2"/>
  <c r="BK8" i="2"/>
  <c r="BJ8" i="2"/>
  <c r="BI8" i="2"/>
  <c r="BH8" i="2"/>
  <c r="BG8" i="2"/>
  <c r="BF8" i="2"/>
  <c r="BE8" i="2"/>
  <c r="BD8" i="2"/>
  <c r="BC8" i="2"/>
  <c r="BB8" i="2"/>
  <c r="BA8" i="2"/>
  <c r="CO8" i="2" s="1"/>
  <c r="AZ8" i="2"/>
  <c r="CN8" i="2" s="1"/>
  <c r="AY8" i="2"/>
  <c r="CM8" i="2" s="1"/>
  <c r="AR8" i="2"/>
  <c r="AQ8" i="2"/>
  <c r="AP8" i="2"/>
  <c r="AO8" i="2"/>
  <c r="AN8" i="2"/>
  <c r="AM8" i="2"/>
  <c r="AL8" i="2"/>
  <c r="AK8" i="2"/>
  <c r="AJ8" i="2"/>
  <c r="AI8" i="2"/>
  <c r="AH8" i="2"/>
  <c r="AG8" i="2"/>
  <c r="AU8" i="2" s="1"/>
  <c r="AF8" i="2"/>
  <c r="AE8" i="2"/>
  <c r="AD8" i="2"/>
  <c r="AC8" i="2"/>
  <c r="AB8" i="2"/>
  <c r="AA8" i="2"/>
  <c r="Z8" i="2"/>
  <c r="Y8" i="2"/>
  <c r="X8" i="2"/>
  <c r="W8" i="2"/>
  <c r="V8" i="2"/>
  <c r="U8" i="2"/>
  <c r="T8" i="2"/>
  <c r="S8" i="2"/>
  <c r="R8" i="2"/>
  <c r="Q8" i="2"/>
  <c r="P8" i="2"/>
  <c r="O8" i="2"/>
  <c r="N8" i="2"/>
  <c r="M8" i="2"/>
  <c r="L8" i="2"/>
  <c r="AT8" i="2" s="1"/>
  <c r="K8" i="2"/>
  <c r="J8" i="2"/>
  <c r="I8" i="2"/>
  <c r="AS8" i="2" s="1"/>
  <c r="CL6" i="2"/>
  <c r="CK6" i="2"/>
  <c r="CJ6" i="2"/>
  <c r="CI6" i="2"/>
  <c r="CH6" i="2"/>
  <c r="CG6" i="2"/>
  <c r="CF6" i="2"/>
  <c r="CE6" i="2"/>
  <c r="CD6" i="2"/>
  <c r="CC6" i="2"/>
  <c r="CB6" i="2"/>
  <c r="CA6" i="2"/>
  <c r="BZ6" i="2"/>
  <c r="BY6" i="2"/>
  <c r="BX6" i="2"/>
  <c r="BW6" i="2"/>
  <c r="BV6" i="2"/>
  <c r="BU6" i="2"/>
  <c r="BT6" i="2"/>
  <c r="BS6" i="2"/>
  <c r="BR6" i="2"/>
  <c r="BQ6" i="2"/>
  <c r="BP6" i="2"/>
  <c r="BO6" i="2"/>
  <c r="BN6" i="2"/>
  <c r="BM6" i="2"/>
  <c r="BL6" i="2"/>
  <c r="BK6" i="2"/>
  <c r="BJ6" i="2"/>
  <c r="BI6" i="2"/>
  <c r="BH6" i="2"/>
  <c r="BG6" i="2"/>
  <c r="BF6" i="2"/>
  <c r="BE6" i="2"/>
  <c r="BD6" i="2"/>
  <c r="BC6" i="2"/>
  <c r="BB6" i="2"/>
  <c r="BA6" i="2"/>
  <c r="CO6" i="2" s="1"/>
  <c r="AZ6" i="2"/>
  <c r="CN6" i="2" s="1"/>
  <c r="AY6" i="2"/>
  <c r="CM6" i="2" s="1"/>
  <c r="AR6" i="2"/>
  <c r="AQ6" i="2"/>
  <c r="AP6" i="2"/>
  <c r="AO6" i="2"/>
  <c r="AN6" i="2"/>
  <c r="AM6" i="2"/>
  <c r="AL6" i="2"/>
  <c r="AK6" i="2"/>
  <c r="AJ6" i="2"/>
  <c r="AI6" i="2"/>
  <c r="AH6" i="2"/>
  <c r="AG6" i="2"/>
  <c r="AU6" i="2" s="1"/>
  <c r="AF6" i="2"/>
  <c r="AE6" i="2"/>
  <c r="AD6" i="2"/>
  <c r="AC6" i="2"/>
  <c r="AB6" i="2"/>
  <c r="AA6" i="2"/>
  <c r="Z6" i="2"/>
  <c r="Y6" i="2"/>
  <c r="X6" i="2"/>
  <c r="W6" i="2"/>
  <c r="V6" i="2"/>
  <c r="U6" i="2"/>
  <c r="T6" i="2"/>
  <c r="S6" i="2"/>
  <c r="R6" i="2"/>
  <c r="Q6" i="2"/>
  <c r="P6" i="2"/>
  <c r="O6" i="2"/>
  <c r="N6" i="2"/>
  <c r="M6" i="2"/>
  <c r="L6" i="2"/>
  <c r="AT6" i="2" s="1"/>
  <c r="K6" i="2"/>
  <c r="J6" i="2"/>
  <c r="I6" i="2"/>
  <c r="AS6" i="2" s="1"/>
  <c r="CO5" i="2"/>
  <c r="CN5" i="2"/>
  <c r="CP5" i="2" s="1"/>
  <c r="AV5" i="2"/>
  <c r="AU5" i="2"/>
  <c r="AV78" i="3" l="1"/>
  <c r="AW78" i="3" s="1"/>
  <c r="CP78" i="3"/>
  <c r="CQ78" i="3" s="1"/>
  <c r="CM28" i="3"/>
  <c r="CM34" i="3"/>
  <c r="CM36" i="3"/>
  <c r="CM38" i="3"/>
  <c r="CM40" i="3"/>
  <c r="CM42" i="3"/>
  <c r="CM44" i="3"/>
  <c r="CM46" i="3"/>
  <c r="CM52" i="3"/>
  <c r="CM54" i="3"/>
  <c r="CM56" i="3"/>
  <c r="CM62" i="3"/>
  <c r="CM88" i="3"/>
  <c r="CM90" i="3"/>
  <c r="CM92" i="3"/>
  <c r="CM94" i="3"/>
  <c r="AV72" i="3"/>
  <c r="AW72" i="3" s="1"/>
  <c r="CP72" i="3"/>
  <c r="CQ72" i="3" s="1"/>
  <c r="CM60" i="3"/>
  <c r="CM58" i="3"/>
  <c r="CM30" i="3"/>
  <c r="CM86" i="3"/>
  <c r="CM84" i="3"/>
  <c r="CM82" i="3"/>
  <c r="CM80" i="3"/>
  <c r="CM70" i="3"/>
  <c r="CM68" i="3"/>
  <c r="CM66" i="3"/>
  <c r="CM64" i="3"/>
  <c r="CP24" i="3"/>
  <c r="CQ24" i="3" s="1"/>
  <c r="AV24" i="3"/>
  <c r="AW24" i="3" s="1"/>
  <c r="CM96" i="3"/>
  <c r="CO122" i="3"/>
  <c r="CN122" i="3"/>
  <c r="CM48" i="3"/>
  <c r="CM50" i="3"/>
  <c r="CM98" i="3"/>
  <c r="CM100" i="3"/>
  <c r="CM102" i="3"/>
  <c r="CM120" i="3"/>
  <c r="CM122" i="3"/>
  <c r="AV6" i="2"/>
  <c r="AW6" i="2" s="1"/>
  <c r="CP6" i="2"/>
  <c r="CQ6" i="2" s="1"/>
  <c r="AV8" i="2"/>
  <c r="AW8" i="2" s="1"/>
  <c r="CP8" i="2"/>
  <c r="CQ8" i="2" s="1"/>
  <c r="AT12" i="2"/>
  <c r="AV12" i="2" s="1"/>
  <c r="AW12" i="2" s="1"/>
  <c r="CM12" i="2"/>
  <c r="CP12" i="2" s="1"/>
  <c r="CQ12" i="2" s="1"/>
  <c r="CO12" i="2"/>
  <c r="AT16" i="2"/>
  <c r="AV16" i="2" s="1"/>
  <c r="AW16" i="2" s="1"/>
  <c r="CM16" i="2"/>
  <c r="CO16" i="2"/>
  <c r="AT20" i="2"/>
  <c r="AV20" i="2" s="1"/>
  <c r="AW20" i="2" s="1"/>
  <c r="CM20" i="2"/>
  <c r="CP20" i="2" s="1"/>
  <c r="CQ20" i="2" s="1"/>
  <c r="CO20" i="2"/>
  <c r="AT24" i="2"/>
  <c r="AV24" i="2" s="1"/>
  <c r="AW24" i="2" s="1"/>
  <c r="CM24" i="2"/>
  <c r="CO24" i="2"/>
  <c r="AT28" i="2"/>
  <c r="AV28" i="2" s="1"/>
  <c r="AW28" i="2" s="1"/>
  <c r="CM28" i="2"/>
  <c r="CP28" i="2" s="1"/>
  <c r="CQ28" i="2" s="1"/>
  <c r="CO28" i="2"/>
  <c r="AT60" i="2"/>
  <c r="AV60" i="2" s="1"/>
  <c r="AW60" i="2" s="1"/>
  <c r="CM60" i="2"/>
  <c r="CO60" i="2"/>
  <c r="AT64" i="2"/>
  <c r="AV64" i="2" s="1"/>
  <c r="AW64" i="2" s="1"/>
  <c r="CM64" i="2"/>
  <c r="CP64" i="2" s="1"/>
  <c r="CQ64" i="2" s="1"/>
  <c r="CO64" i="2"/>
  <c r="AT68" i="2"/>
  <c r="AV68" i="2" s="1"/>
  <c r="AW68" i="2" s="1"/>
  <c r="CM68" i="2"/>
  <c r="CO68" i="2"/>
  <c r="AT72" i="2"/>
  <c r="AV72" i="2" s="1"/>
  <c r="AW72" i="2" s="1"/>
  <c r="CM72" i="2"/>
  <c r="CP72" i="2" s="1"/>
  <c r="CQ72" i="2" s="1"/>
  <c r="CO72" i="2"/>
  <c r="AT76" i="2"/>
  <c r="AV76" i="2" s="1"/>
  <c r="AW76" i="2" s="1"/>
  <c r="CM76" i="2"/>
  <c r="CO76" i="2"/>
  <c r="CP82" i="2"/>
  <c r="CQ82" i="2" s="1"/>
  <c r="CP90" i="2"/>
  <c r="CQ90" i="2" s="1"/>
  <c r="CN80" i="2"/>
  <c r="CP80" i="2" s="1"/>
  <c r="CQ80" i="2" s="1"/>
  <c r="AS82" i="2"/>
  <c r="AV82" i="2" s="1"/>
  <c r="AW82" i="2" s="1"/>
  <c r="CN84" i="2"/>
  <c r="CP84" i="2" s="1"/>
  <c r="CQ84" i="2" s="1"/>
  <c r="AS86" i="2"/>
  <c r="AV86" i="2" s="1"/>
  <c r="AW86" i="2" s="1"/>
  <c r="CN88" i="2"/>
  <c r="CP88" i="2" s="1"/>
  <c r="CQ88" i="2" s="1"/>
  <c r="AS90" i="2"/>
  <c r="AV90" i="2" s="1"/>
  <c r="AW90" i="2" s="1"/>
  <c r="CN92" i="2"/>
  <c r="CP92" i="2" s="1"/>
  <c r="CQ92" i="2" s="1"/>
  <c r="AS94" i="2"/>
  <c r="AV94" i="2" s="1"/>
  <c r="AW94" i="2" s="1"/>
  <c r="CN96" i="2"/>
  <c r="CP96" i="2" s="1"/>
  <c r="CQ96" i="2" s="1"/>
  <c r="CN20" i="3"/>
  <c r="CO28" i="3"/>
  <c r="CN28" i="3"/>
  <c r="CO30" i="3"/>
  <c r="CN30" i="3"/>
  <c r="CO34" i="3"/>
  <c r="CN34" i="3"/>
  <c r="CO36" i="3"/>
  <c r="CN36" i="3"/>
  <c r="CO38" i="3"/>
  <c r="CN38" i="3"/>
  <c r="CO40" i="3"/>
  <c r="CN40" i="3"/>
  <c r="CO42" i="3"/>
  <c r="CN42" i="3"/>
  <c r="CO44" i="3"/>
  <c r="CN44" i="3"/>
  <c r="CO46" i="3"/>
  <c r="CN46" i="3"/>
  <c r="CP46" i="3" s="1"/>
  <c r="CQ46" i="3" s="1"/>
  <c r="CO48" i="3"/>
  <c r="CN48" i="3"/>
  <c r="CO50" i="3"/>
  <c r="CN50" i="3"/>
  <c r="CO52" i="3"/>
  <c r="CN52" i="3"/>
  <c r="CO54" i="3"/>
  <c r="CN54" i="3"/>
  <c r="CO56" i="3"/>
  <c r="CN56" i="3"/>
  <c r="CO58" i="3"/>
  <c r="CN58" i="3"/>
  <c r="CO60" i="3"/>
  <c r="CN60" i="3"/>
  <c r="CO62" i="3"/>
  <c r="CN62" i="3"/>
  <c r="CO64" i="3"/>
  <c r="CN64" i="3"/>
  <c r="CO66" i="3"/>
  <c r="CN66" i="3"/>
  <c r="CO68" i="3"/>
  <c r="CN68" i="3"/>
  <c r="CO70" i="3"/>
  <c r="CN70" i="3"/>
  <c r="CO80" i="3"/>
  <c r="CN80" i="3"/>
  <c r="CO82" i="3"/>
  <c r="CN82" i="3"/>
  <c r="CO84" i="3"/>
  <c r="CN84" i="3"/>
  <c r="CO86" i="3"/>
  <c r="CN86" i="3"/>
  <c r="CO88" i="3"/>
  <c r="CN88" i="3"/>
  <c r="CO90" i="3"/>
  <c r="CN90" i="3"/>
  <c r="CO92" i="3"/>
  <c r="CN92" i="3"/>
  <c r="CO94" i="3"/>
  <c r="CN94" i="3"/>
  <c r="CO96" i="3"/>
  <c r="CN96" i="3"/>
  <c r="CO98" i="3"/>
  <c r="CN98" i="3"/>
  <c r="AT100" i="3"/>
  <c r="CO100" i="3"/>
  <c r="CN100" i="3"/>
  <c r="CO102" i="3"/>
  <c r="CN102" i="3"/>
  <c r="CO120" i="3"/>
  <c r="CN120" i="3"/>
  <c r="CN26" i="3"/>
  <c r="CM26" i="3"/>
  <c r="CO26" i="3"/>
  <c r="CN22" i="3"/>
  <c r="CO22" i="3"/>
  <c r="CM22" i="3"/>
  <c r="CO20" i="3"/>
  <c r="CM20" i="3"/>
  <c r="CN18" i="3"/>
  <c r="CO18" i="3"/>
  <c r="CM18" i="3"/>
  <c r="CM16" i="3"/>
  <c r="CN16" i="3"/>
  <c r="CO16" i="3"/>
  <c r="CN14" i="3"/>
  <c r="CO14" i="3"/>
  <c r="CM14" i="3"/>
  <c r="CN12" i="3"/>
  <c r="CO12" i="3"/>
  <c r="CM12" i="3"/>
  <c r="CN10" i="3"/>
  <c r="CO10" i="3"/>
  <c r="CM10" i="3"/>
  <c r="CN8" i="3"/>
  <c r="CO8" i="3"/>
  <c r="CM8" i="3"/>
  <c r="CN6" i="3"/>
  <c r="CO6" i="3"/>
  <c r="CM6" i="3"/>
  <c r="AU20" i="3"/>
  <c r="AU30" i="3"/>
  <c r="AU40" i="3"/>
  <c r="AU48" i="3"/>
  <c r="AU56" i="3"/>
  <c r="AU68" i="3"/>
  <c r="AU84" i="3"/>
  <c r="AU92" i="3"/>
  <c r="AU98" i="3"/>
  <c r="AU122" i="3"/>
  <c r="AU8" i="3"/>
  <c r="AU10" i="3"/>
  <c r="AU12" i="3"/>
  <c r="AU14" i="3"/>
  <c r="AU16" i="3"/>
  <c r="AU18" i="3"/>
  <c r="AU34" i="3"/>
  <c r="AU36" i="3"/>
  <c r="AU38" i="3"/>
  <c r="AU50" i="3"/>
  <c r="AU52" i="3"/>
  <c r="AU54" i="3"/>
  <c r="AU64" i="3"/>
  <c r="AU66" i="3"/>
  <c r="AU86" i="3"/>
  <c r="AU88" i="3"/>
  <c r="AU90" i="3"/>
  <c r="AU100" i="3"/>
  <c r="AT8" i="3"/>
  <c r="AT10" i="3"/>
  <c r="AT12" i="3"/>
  <c r="AT14" i="3"/>
  <c r="AT16" i="3"/>
  <c r="AT18" i="3"/>
  <c r="AT20" i="3"/>
  <c r="AT34" i="3"/>
  <c r="AT36" i="3"/>
  <c r="AT38" i="3"/>
  <c r="AT40" i="3"/>
  <c r="AT50" i="3"/>
  <c r="AT52" i="3"/>
  <c r="AT54" i="3"/>
  <c r="AT56" i="3"/>
  <c r="AT64" i="3"/>
  <c r="AT66" i="3"/>
  <c r="AT68" i="3"/>
  <c r="AT86" i="3"/>
  <c r="AT88" i="3"/>
  <c r="AT90" i="3"/>
  <c r="AT92" i="3"/>
  <c r="AU22" i="3"/>
  <c r="AU26" i="3"/>
  <c r="AU28" i="3"/>
  <c r="AU42" i="3"/>
  <c r="AU44" i="3"/>
  <c r="AU46" i="3"/>
  <c r="AU58" i="3"/>
  <c r="AU60" i="3"/>
  <c r="AU62" i="3"/>
  <c r="AU70" i="3"/>
  <c r="AU80" i="3"/>
  <c r="AU82" i="3"/>
  <c r="AU94" i="3"/>
  <c r="AU96" i="3"/>
  <c r="AU102" i="3"/>
  <c r="AU120" i="3"/>
  <c r="AT22" i="3"/>
  <c r="AT26" i="3"/>
  <c r="AT28" i="3"/>
  <c r="AT30" i="3"/>
  <c r="AT42" i="3"/>
  <c r="AT44" i="3"/>
  <c r="AT46" i="3"/>
  <c r="AT48" i="3"/>
  <c r="AT58" i="3"/>
  <c r="AT60" i="3"/>
  <c r="AT62" i="3"/>
  <c r="AT70" i="3"/>
  <c r="AT80" i="3"/>
  <c r="AT82" i="3"/>
  <c r="AT84" i="3"/>
  <c r="AT94" i="3"/>
  <c r="AT96" i="3"/>
  <c r="AT98" i="3"/>
  <c r="AT102" i="3"/>
  <c r="AT120" i="3"/>
  <c r="AT122" i="3"/>
  <c r="AS8" i="3"/>
  <c r="AS10" i="3"/>
  <c r="AS12" i="3"/>
  <c r="AS14" i="3"/>
  <c r="AS16" i="3"/>
  <c r="AS18" i="3"/>
  <c r="AS20" i="3"/>
  <c r="AS22" i="3"/>
  <c r="AS26" i="3"/>
  <c r="AS28" i="3"/>
  <c r="AS30" i="3"/>
  <c r="AS34" i="3"/>
  <c r="AS36" i="3"/>
  <c r="AS38" i="3"/>
  <c r="AS40" i="3"/>
  <c r="AS42" i="3"/>
  <c r="AS44" i="3"/>
  <c r="AS46" i="3"/>
  <c r="AS48" i="3"/>
  <c r="AS50" i="3"/>
  <c r="AS52" i="3"/>
  <c r="AS54" i="3"/>
  <c r="AS56" i="3"/>
  <c r="AS58" i="3"/>
  <c r="AS60" i="3"/>
  <c r="AS62" i="3"/>
  <c r="AS64" i="3"/>
  <c r="AS66" i="3"/>
  <c r="AS68" i="3"/>
  <c r="AS70" i="3"/>
  <c r="AS80" i="3"/>
  <c r="AS82" i="3"/>
  <c r="AS84" i="3"/>
  <c r="AS86" i="3"/>
  <c r="AS88" i="3"/>
  <c r="AS90" i="3"/>
  <c r="AS92" i="3"/>
  <c r="AS94" i="3"/>
  <c r="AS96" i="3"/>
  <c r="AS98" i="3"/>
  <c r="AS100" i="3"/>
  <c r="AS102" i="3"/>
  <c r="AS120" i="3"/>
  <c r="AS122" i="3"/>
  <c r="AU6" i="3"/>
  <c r="AT6" i="3"/>
  <c r="AS6" i="3"/>
  <c r="CP44" i="3" l="1"/>
  <c r="CQ44" i="3" s="1"/>
  <c r="CP28" i="3"/>
  <c r="CQ28" i="3" s="1"/>
  <c r="AV94" i="3"/>
  <c r="AW94" i="3" s="1"/>
  <c r="AV62" i="3"/>
  <c r="AW62" i="3" s="1"/>
  <c r="AV58" i="3"/>
  <c r="AW58" i="3" s="1"/>
  <c r="AV28" i="3"/>
  <c r="AW28" i="3" s="1"/>
  <c r="AV22" i="3"/>
  <c r="AW22" i="3" s="1"/>
  <c r="CP54" i="3"/>
  <c r="CQ54" i="3" s="1"/>
  <c r="CP38" i="3"/>
  <c r="CQ38" i="3" s="1"/>
  <c r="CP122" i="3"/>
  <c r="CQ122" i="3" s="1"/>
  <c r="CP56" i="3"/>
  <c r="CQ56" i="3" s="1"/>
  <c r="CP36" i="3"/>
  <c r="CQ36" i="3" s="1"/>
  <c r="AV96" i="3"/>
  <c r="AW96" i="3" s="1"/>
  <c r="AV84" i="3"/>
  <c r="AW84" i="3" s="1"/>
  <c r="AV80" i="3"/>
  <c r="AW80" i="3" s="1"/>
  <c r="AV64" i="3"/>
  <c r="AW64" i="3" s="1"/>
  <c r="AV60" i="3"/>
  <c r="AW60" i="3" s="1"/>
  <c r="AV56" i="3"/>
  <c r="AW56" i="3" s="1"/>
  <c r="AV52" i="3"/>
  <c r="AW52" i="3" s="1"/>
  <c r="AV48" i="3"/>
  <c r="AW48" i="3" s="1"/>
  <c r="AV44" i="3"/>
  <c r="AW44" i="3" s="1"/>
  <c r="AV40" i="3"/>
  <c r="AW40" i="3" s="1"/>
  <c r="AV36" i="3"/>
  <c r="AW36" i="3" s="1"/>
  <c r="AV26" i="3"/>
  <c r="AW26" i="3" s="1"/>
  <c r="AV14" i="3"/>
  <c r="AW14" i="3" s="1"/>
  <c r="AV10" i="3"/>
  <c r="AW10" i="3" s="1"/>
  <c r="CP82" i="3"/>
  <c r="CQ82" i="3" s="1"/>
  <c r="CP52" i="3"/>
  <c r="CQ52" i="3" s="1"/>
  <c r="CP42" i="3"/>
  <c r="CQ42" i="3" s="1"/>
  <c r="CP40" i="3"/>
  <c r="CQ40" i="3" s="1"/>
  <c r="AV98" i="3"/>
  <c r="AW98" i="3" s="1"/>
  <c r="CP96" i="3"/>
  <c r="CQ96" i="3" s="1"/>
  <c r="CP94" i="3"/>
  <c r="CQ94" i="3" s="1"/>
  <c r="CP92" i="3"/>
  <c r="CQ92" i="3" s="1"/>
  <c r="AV92" i="3"/>
  <c r="AW92" i="3" s="1"/>
  <c r="CP90" i="3"/>
  <c r="CQ90" i="3" s="1"/>
  <c r="CP88" i="3"/>
  <c r="CQ88" i="3" s="1"/>
  <c r="AV88" i="3"/>
  <c r="AW88" i="3" s="1"/>
  <c r="CP62" i="3"/>
  <c r="CQ62" i="3" s="1"/>
  <c r="CP60" i="3"/>
  <c r="CQ60" i="3" s="1"/>
  <c r="CP58" i="3"/>
  <c r="CQ58" i="3" s="1"/>
  <c r="CP34" i="3"/>
  <c r="CQ34" i="3" s="1"/>
  <c r="CP100" i="3"/>
  <c r="CQ100" i="3" s="1"/>
  <c r="CP50" i="3"/>
  <c r="CQ50" i="3" s="1"/>
  <c r="CP30" i="3"/>
  <c r="CQ30" i="3" s="1"/>
  <c r="AV30" i="3"/>
  <c r="AW30" i="3" s="1"/>
  <c r="CP86" i="3"/>
  <c r="CQ86" i="3" s="1"/>
  <c r="CP84" i="3"/>
  <c r="CQ84" i="3" s="1"/>
  <c r="CP80" i="3"/>
  <c r="CQ80" i="3" s="1"/>
  <c r="CP70" i="3"/>
  <c r="CQ70" i="3" s="1"/>
  <c r="CP68" i="3"/>
  <c r="CQ68" i="3" s="1"/>
  <c r="AV68" i="3"/>
  <c r="AW68" i="3" s="1"/>
  <c r="CP66" i="3"/>
  <c r="CQ66" i="3" s="1"/>
  <c r="CP64" i="3"/>
  <c r="CQ64" i="3" s="1"/>
  <c r="AV120" i="3"/>
  <c r="AW120" i="3" s="1"/>
  <c r="AV100" i="3"/>
  <c r="AW100" i="3" s="1"/>
  <c r="AV90" i="3"/>
  <c r="AW90" i="3" s="1"/>
  <c r="AV86" i="3"/>
  <c r="AW86" i="3" s="1"/>
  <c r="AV82" i="3"/>
  <c r="AW82" i="3" s="1"/>
  <c r="AV70" i="3"/>
  <c r="AW70" i="3" s="1"/>
  <c r="AV66" i="3"/>
  <c r="AW66" i="3" s="1"/>
  <c r="AV54" i="3"/>
  <c r="AW54" i="3" s="1"/>
  <c r="AV50" i="3"/>
  <c r="AW50" i="3" s="1"/>
  <c r="AV46" i="3"/>
  <c r="AW46" i="3" s="1"/>
  <c r="AV42" i="3"/>
  <c r="AW42" i="3" s="1"/>
  <c r="AV38" i="3"/>
  <c r="AW38" i="3" s="1"/>
  <c r="AV34" i="3"/>
  <c r="AW34" i="3" s="1"/>
  <c r="AV16" i="3"/>
  <c r="AW16" i="3" s="1"/>
  <c r="CP102" i="3"/>
  <c r="CQ102" i="3" s="1"/>
  <c r="CP98" i="3"/>
  <c r="CQ98" i="3" s="1"/>
  <c r="CP48" i="3"/>
  <c r="CQ48" i="3" s="1"/>
  <c r="CP120" i="3"/>
  <c r="CQ120" i="3" s="1"/>
  <c r="AV122" i="3"/>
  <c r="AW122" i="3" s="1"/>
  <c r="AV102" i="3"/>
  <c r="AW102" i="3" s="1"/>
  <c r="AV8" i="3"/>
  <c r="AW8" i="3" s="1"/>
  <c r="CP76" i="2"/>
  <c r="CQ76" i="2" s="1"/>
  <c r="CP68" i="2"/>
  <c r="CQ68" i="2" s="1"/>
  <c r="CP60" i="2"/>
  <c r="CQ60" i="2" s="1"/>
  <c r="CP24" i="2"/>
  <c r="CQ24" i="2" s="1"/>
  <c r="CP16" i="2"/>
  <c r="CQ16" i="2" s="1"/>
  <c r="CP26" i="3"/>
  <c r="CQ26" i="3" s="1"/>
  <c r="CP22" i="3"/>
  <c r="CQ22" i="3" s="1"/>
  <c r="CP20" i="3"/>
  <c r="CQ20" i="3" s="1"/>
  <c r="AV20" i="3"/>
  <c r="AW20" i="3" s="1"/>
  <c r="CP18" i="3"/>
  <c r="CQ18" i="3" s="1"/>
  <c r="AV18" i="3"/>
  <c r="AW18" i="3" s="1"/>
  <c r="CP16" i="3"/>
  <c r="CQ16" i="3" s="1"/>
  <c r="CP14" i="3"/>
  <c r="CQ14" i="3" s="1"/>
  <c r="CP12" i="3"/>
  <c r="CQ12" i="3" s="1"/>
  <c r="AV12" i="3"/>
  <c r="AW12" i="3" s="1"/>
  <c r="CP10" i="3"/>
  <c r="CQ10" i="3" s="1"/>
  <c r="CP8" i="3"/>
  <c r="CQ8" i="3" s="1"/>
  <c r="CP6" i="3"/>
  <c r="CQ6" i="3" s="1"/>
  <c r="AV6" i="3"/>
  <c r="AW6" i="3" s="1"/>
</calcChain>
</file>

<file path=xl/comments1.xml><?xml version="1.0" encoding="utf-8"?>
<comments xmlns="http://schemas.openxmlformats.org/spreadsheetml/2006/main">
  <authors>
    <author>Cpe</author>
  </authors>
  <commentList>
    <comment ref="AY1" authorId="0" shapeId="0">
      <text>
        <r>
          <rPr>
            <b/>
            <sz val="9"/>
            <color indexed="81"/>
            <rFont val="Tahoma"/>
            <family val="2"/>
          </rPr>
          <t>Comunicación, representación y modelación.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Z1" authorId="0" shapeId="0">
      <text>
        <r>
          <rPr>
            <sz val="9"/>
            <color indexed="81"/>
            <rFont val="Tahoma"/>
            <family val="2"/>
          </rPr>
          <t xml:space="preserve">Razonamiento y argumentación
</t>
        </r>
      </text>
    </comment>
    <comment ref="BC1" authorId="0" shapeId="0">
      <text>
        <r>
          <rPr>
            <b/>
            <sz val="9"/>
            <color indexed="81"/>
            <rFont val="Tahoma"/>
            <family val="2"/>
          </rPr>
          <t>Planteamiento y solución de problemas</t>
        </r>
      </text>
    </comment>
  </commentList>
</comments>
</file>

<file path=xl/sharedStrings.xml><?xml version="1.0" encoding="utf-8"?>
<sst xmlns="http://schemas.openxmlformats.org/spreadsheetml/2006/main" count="9610" uniqueCount="272">
  <si>
    <t>SEDE</t>
  </si>
  <si>
    <t>DOCENTE</t>
  </si>
  <si>
    <t>GRADO</t>
  </si>
  <si>
    <t>ESTUDIANTE</t>
  </si>
  <si>
    <t>GUANGUITA BAJO</t>
  </si>
  <si>
    <t>GIL</t>
  </si>
  <si>
    <t>BENAVIDES</t>
  </si>
  <si>
    <t>EDWAR</t>
  </si>
  <si>
    <t>ALEJANDRO</t>
  </si>
  <si>
    <t>CLAVE</t>
  </si>
  <si>
    <t>C</t>
  </si>
  <si>
    <t>COMPETENCIA</t>
  </si>
  <si>
    <t>LENGUAJE</t>
  </si>
  <si>
    <t>3°</t>
  </si>
  <si>
    <t>COMPONENTE</t>
  </si>
  <si>
    <t>S</t>
  </si>
  <si>
    <t>P</t>
  </si>
  <si>
    <t>SI</t>
  </si>
  <si>
    <t>TS</t>
  </si>
  <si>
    <t>TP</t>
  </si>
  <si>
    <t>TSI</t>
  </si>
  <si>
    <t>TG</t>
  </si>
  <si>
    <t>MATEMATICAS</t>
  </si>
  <si>
    <t>A</t>
  </si>
  <si>
    <t>B</t>
  </si>
  <si>
    <t>D</t>
  </si>
  <si>
    <t>COMUNICATIVA</t>
  </si>
  <si>
    <t>R</t>
  </si>
  <si>
    <t>RE</t>
  </si>
  <si>
    <t>V</t>
  </si>
  <si>
    <t>G</t>
  </si>
  <si>
    <t>N</t>
  </si>
  <si>
    <t xml:space="preserve">C </t>
  </si>
  <si>
    <t>ROJAS</t>
  </si>
  <si>
    <t>BRAYAN</t>
  </si>
  <si>
    <t>HERNANDO</t>
  </si>
  <si>
    <t>RAQUIRA</t>
  </si>
  <si>
    <t>FARFAN</t>
  </si>
  <si>
    <t>LEIDY</t>
  </si>
  <si>
    <t>CAROLINA</t>
  </si>
  <si>
    <t>DORA ALICIA TORRES</t>
  </si>
  <si>
    <t>CHINGACIO ALTO</t>
  </si>
  <si>
    <t>FORERO</t>
  </si>
  <si>
    <t>RODRIGUEZ</t>
  </si>
  <si>
    <t>JEIMY</t>
  </si>
  <si>
    <t>ALEXANDRA</t>
  </si>
  <si>
    <t>LOPEZ</t>
  </si>
  <si>
    <t>YULIETH</t>
  </si>
  <si>
    <t>MARTINEZ</t>
  </si>
  <si>
    <t>MARIA</t>
  </si>
  <si>
    <t>ALEJANDRA</t>
  </si>
  <si>
    <t>TV</t>
  </si>
  <si>
    <t>TA</t>
  </si>
  <si>
    <t>TT</t>
  </si>
  <si>
    <t>TELLEZ</t>
  </si>
  <si>
    <t>ZARZA</t>
  </si>
  <si>
    <t>SAMUEL</t>
  </si>
  <si>
    <t>QUEVEDO</t>
  </si>
  <si>
    <t>MEDINA</t>
  </si>
  <si>
    <t>KAREN</t>
  </si>
  <si>
    <t>TATIANA</t>
  </si>
  <si>
    <t>RETIRO DE BLANCOS</t>
  </si>
  <si>
    <t>MONTENEGRO</t>
  </si>
  <si>
    <t>ANDERSON</t>
  </si>
  <si>
    <t>JOHAN</t>
  </si>
  <si>
    <t>PINEDA</t>
  </si>
  <si>
    <t>LUNA</t>
  </si>
  <si>
    <t>VALENTINA</t>
  </si>
  <si>
    <t>FERNANDEZ</t>
  </si>
  <si>
    <t>MARIN</t>
  </si>
  <si>
    <t>YULY</t>
  </si>
  <si>
    <t>X</t>
  </si>
  <si>
    <t>CABEZAS</t>
  </si>
  <si>
    <t>GUTIERREZ</t>
  </si>
  <si>
    <t>DULLY</t>
  </si>
  <si>
    <t>LORENA</t>
  </si>
  <si>
    <t>SUA</t>
  </si>
  <si>
    <t>CASTIBLANCO</t>
  </si>
  <si>
    <t>FRANCY</t>
  </si>
  <si>
    <t>MILENA</t>
  </si>
  <si>
    <t>ROSALBA FARFAN FARFAN</t>
  </si>
  <si>
    <t>NAVARRETE</t>
  </si>
  <si>
    <t>VELASQUEZ</t>
  </si>
  <si>
    <t>JUAN</t>
  </si>
  <si>
    <t>CAMILO</t>
  </si>
  <si>
    <t>EL TABLON</t>
  </si>
  <si>
    <t>SANDRA GORDILLO JIMENEZ</t>
  </si>
  <si>
    <t>DEAZA</t>
  </si>
  <si>
    <t>ANGIE</t>
  </si>
  <si>
    <t>GIOVANA</t>
  </si>
  <si>
    <t xml:space="preserve">VARGAS </t>
  </si>
  <si>
    <t>SARMIENTO</t>
  </si>
  <si>
    <t>LAURA</t>
  </si>
  <si>
    <t>TRIANA</t>
  </si>
  <si>
    <t xml:space="preserve">JULIAN </t>
  </si>
  <si>
    <t>ANDRES</t>
  </si>
  <si>
    <t>CATERIN</t>
  </si>
  <si>
    <t>RETIRO DE INDIOS</t>
  </si>
  <si>
    <t>CASTRO</t>
  </si>
  <si>
    <t>YULIANA</t>
  </si>
  <si>
    <t>CASALLAS</t>
  </si>
  <si>
    <t>YAZMIN</t>
  </si>
  <si>
    <t>ARENAS</t>
  </si>
  <si>
    <t>ANA</t>
  </si>
  <si>
    <t>LUCIA</t>
  </si>
  <si>
    <t>RAMOS</t>
  </si>
  <si>
    <t>ANYELOD</t>
  </si>
  <si>
    <t>DAVID</t>
  </si>
  <si>
    <t>RUBIO</t>
  </si>
  <si>
    <t>MICHAEL</t>
  </si>
  <si>
    <t>STEVEN</t>
  </si>
  <si>
    <t>BARRIGA</t>
  </si>
  <si>
    <t>CHICUAZUQUE</t>
  </si>
  <si>
    <t>PAULA</t>
  </si>
  <si>
    <t>ANDREA</t>
  </si>
  <si>
    <t>GARZON</t>
  </si>
  <si>
    <t>PRIMICIERO</t>
  </si>
  <si>
    <t>YUDI</t>
  </si>
  <si>
    <t>MAYERLY QUINTERO</t>
  </si>
  <si>
    <t>APOSENTOS</t>
  </si>
  <si>
    <t>MARTHA VERA</t>
  </si>
  <si>
    <t>ORJUELA</t>
  </si>
  <si>
    <t>MANUEL</t>
  </si>
  <si>
    <t>MOCHILA</t>
  </si>
  <si>
    <t>CARLOS ROJAS SAGANOME</t>
  </si>
  <si>
    <t>GOMEZ</t>
  </si>
  <si>
    <t>PINZON</t>
  </si>
  <si>
    <t>PENAGOS</t>
  </si>
  <si>
    <t>CARLOS</t>
  </si>
  <si>
    <t>AREVALO</t>
  </si>
  <si>
    <t>NANCY</t>
  </si>
  <si>
    <t>VILLAGRAN</t>
  </si>
  <si>
    <t>JULIETH</t>
  </si>
  <si>
    <t>SHARITH</t>
  </si>
  <si>
    <t>ELIANA</t>
  </si>
  <si>
    <t>CHINGACIO BAJO</t>
  </si>
  <si>
    <t>DIANA FARFAN FARFAN</t>
  </si>
  <si>
    <t>CAVIEDES</t>
  </si>
  <si>
    <t>ESPINOSA</t>
  </si>
  <si>
    <t>MONICA</t>
  </si>
  <si>
    <t>MELO</t>
  </si>
  <si>
    <t>JHON</t>
  </si>
  <si>
    <t>STIVEN</t>
  </si>
  <si>
    <t>KEINER</t>
  </si>
  <si>
    <t>GONZALEZ</t>
  </si>
  <si>
    <t>ELIZABETH</t>
  </si>
  <si>
    <t>CONTRERAS</t>
  </si>
  <si>
    <t>MENESES</t>
  </si>
  <si>
    <t>SNEYDER</t>
  </si>
  <si>
    <t>ULLOA</t>
  </si>
  <si>
    <t>CAROL</t>
  </si>
  <si>
    <t>LIZETH</t>
  </si>
  <si>
    <t>BURGOS</t>
  </si>
  <si>
    <t>FREDY YESID BUITRAGO</t>
  </si>
  <si>
    <t>EL TEJAR</t>
  </si>
  <si>
    <t>AGUSTIN ESTEPA ARAQUE</t>
  </si>
  <si>
    <t>SEBASTIAN</t>
  </si>
  <si>
    <t>GUZMAN</t>
  </si>
  <si>
    <t>LOSADA</t>
  </si>
  <si>
    <t>DAYANIFER</t>
  </si>
  <si>
    <t>MORA</t>
  </si>
  <si>
    <t>ESTEBAN</t>
  </si>
  <si>
    <t>FELIPE</t>
  </si>
  <si>
    <t>BOLIVAR</t>
  </si>
  <si>
    <t>GISETH</t>
  </si>
  <si>
    <t>CAPELLANIA</t>
  </si>
  <si>
    <t>LUZ DARY RUIZ</t>
  </si>
  <si>
    <t>CHAVES</t>
  </si>
  <si>
    <t>NELSON</t>
  </si>
  <si>
    <t>FERNEY</t>
  </si>
  <si>
    <t>NESTOR</t>
  </si>
  <si>
    <t>JAVIER</t>
  </si>
  <si>
    <t>OMAR</t>
  </si>
  <si>
    <t>RODRIGO</t>
  </si>
  <si>
    <t>NEYDER</t>
  </si>
  <si>
    <t>OSCAR</t>
  </si>
  <si>
    <t>ORLANDO</t>
  </si>
  <si>
    <t>DEISY</t>
  </si>
  <si>
    <t>PATRICIA</t>
  </si>
  <si>
    <t>PULIDO</t>
  </si>
  <si>
    <t>IBAGUE</t>
  </si>
  <si>
    <t>DAYANA</t>
  </si>
  <si>
    <t>DIAZ</t>
  </si>
  <si>
    <t>BERNAL</t>
  </si>
  <si>
    <t>RETIRO ALTO</t>
  </si>
  <si>
    <t>KAREN NOVA AREVALO</t>
  </si>
  <si>
    <t>HECTOR</t>
  </si>
  <si>
    <t>EDUARDO</t>
  </si>
  <si>
    <t>HASBEIDY</t>
  </si>
  <si>
    <t>5°</t>
  </si>
  <si>
    <t>NEIDY</t>
  </si>
  <si>
    <t>ROBAYO</t>
  </si>
  <si>
    <t>CRUZ</t>
  </si>
  <si>
    <t>CANO</t>
  </si>
  <si>
    <t>NIXON</t>
  </si>
  <si>
    <t>IVAN</t>
  </si>
  <si>
    <t>FABIAN</t>
  </si>
  <si>
    <t>ALEXANDER</t>
  </si>
  <si>
    <t>POZO AZUL</t>
  </si>
  <si>
    <t>SANDRA GUTIERREZ</t>
  </si>
  <si>
    <t>VASQUEZ</t>
  </si>
  <si>
    <t>SNEIDER</t>
  </si>
  <si>
    <t>RIVERA</t>
  </si>
  <si>
    <t>RUBIANO</t>
  </si>
  <si>
    <t>YISELA</t>
  </si>
  <si>
    <t>RAMIREZ</t>
  </si>
  <si>
    <t>HUGO</t>
  </si>
  <si>
    <t>BARRERO</t>
  </si>
  <si>
    <t>FERNANDA</t>
  </si>
  <si>
    <t>LUISA</t>
  </si>
  <si>
    <t>CELEMIN</t>
  </si>
  <si>
    <t xml:space="preserve">DAYANA </t>
  </si>
  <si>
    <t>CUFIÑO</t>
  </si>
  <si>
    <t>TORRES</t>
  </si>
  <si>
    <t>JULIAN</t>
  </si>
  <si>
    <t>CHACON</t>
  </si>
  <si>
    <t>MORENO</t>
  </si>
  <si>
    <t>YEFERSON</t>
  </si>
  <si>
    <t>GUERRERO</t>
  </si>
  <si>
    <t>CRISTIAN</t>
  </si>
  <si>
    <t>LIZARAZO</t>
  </si>
  <si>
    <t>DUVAN</t>
  </si>
  <si>
    <t>BUSTACARA</t>
  </si>
  <si>
    <t>SHARIK</t>
  </si>
  <si>
    <t>MONRROY</t>
  </si>
  <si>
    <t>RUIZ</t>
  </si>
  <si>
    <t>KATHERINE</t>
  </si>
  <si>
    <t>LASSO</t>
  </si>
  <si>
    <t>CLAUDIA</t>
  </si>
  <si>
    <t>LILIANA</t>
  </si>
  <si>
    <t>VALERO</t>
  </si>
  <si>
    <t>MARCELA</t>
  </si>
  <si>
    <t>ROMERO</t>
  </si>
  <si>
    <t>BUITRAGO</t>
  </si>
  <si>
    <t>JESSICA</t>
  </si>
  <si>
    <t>SANCHEZ</t>
  </si>
  <si>
    <t>DIEGO</t>
  </si>
  <si>
    <t>TIBAQUE</t>
  </si>
  <si>
    <t>KAROL</t>
  </si>
  <si>
    <t>XIMENA</t>
  </si>
  <si>
    <t>DUBAN</t>
  </si>
  <si>
    <t xml:space="preserve">JUAN </t>
  </si>
  <si>
    <t>NANCY FERNANDEZ LIZARAZO</t>
  </si>
  <si>
    <t>SOTELO</t>
  </si>
  <si>
    <t>CUESTA</t>
  </si>
  <si>
    <t>ANGELICA</t>
  </si>
  <si>
    <t>ESPERANZA</t>
  </si>
  <si>
    <t>PANTOJA</t>
  </si>
  <si>
    <t>MEJIA</t>
  </si>
  <si>
    <t>SALAMANCA</t>
  </si>
  <si>
    <t>LUCY</t>
  </si>
  <si>
    <t>YAMILE</t>
  </si>
  <si>
    <t>GORDILLO</t>
  </si>
  <si>
    <t>GALEANO</t>
  </si>
  <si>
    <t>LEONARDO</t>
  </si>
  <si>
    <t>JEISSON</t>
  </si>
  <si>
    <t>OMAR LEAL MENDIVELSO</t>
  </si>
  <si>
    <t>CHAVARRIO</t>
  </si>
  <si>
    <t>CABRERA</t>
  </si>
  <si>
    <t>YENNY</t>
  </si>
  <si>
    <t>ROCIO</t>
  </si>
  <si>
    <t>RIAÑO</t>
  </si>
  <si>
    <t>MAURICIO</t>
  </si>
  <si>
    <t>YADIRA</t>
  </si>
  <si>
    <t>EDGAR</t>
  </si>
  <si>
    <t>INFANTE</t>
  </si>
  <si>
    <t>LUZ</t>
  </si>
  <si>
    <t>JORGE</t>
  </si>
  <si>
    <t>NAVARRO</t>
  </si>
  <si>
    <t>CASTAÑEDA</t>
  </si>
  <si>
    <t>GABRIELA</t>
  </si>
  <si>
    <t>LICETH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</si>
</sst>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5"/>
      <color theme="1"/>
      <name val="Times New Roman"/>
      <family val="1"/>
    </font>
    <font>
      <sz val="6"/>
      <color theme="1"/>
      <name val="Times New Roman"/>
      <family val="1"/>
    </font>
    <font>
      <b/>
      <sz val="6"/>
      <color theme="1"/>
      <name val="Times New Roman"/>
      <family val="1"/>
    </font>
    <font>
      <b/>
      <sz val="5"/>
      <color theme="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66"/>
        <bgColor indexed="64"/>
      </patternFill>
    </fill>
    <fill>
      <patternFill patternType="solid">
        <fgColor theme="9" tint="0.79998168889431442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34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30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3" borderId="20" xfId="0" applyFont="1" applyFill="1" applyBorder="1" applyAlignment="1">
      <alignment horizontal="center"/>
    </xf>
    <xf numFmtId="0" fontId="5" fillId="3" borderId="21" xfId="0" applyFont="1" applyFill="1" applyBorder="1" applyAlignment="1">
      <alignment horizontal="center"/>
    </xf>
    <xf numFmtId="0" fontId="5" fillId="3" borderId="28" xfId="0" applyFont="1" applyFill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4" fillId="0" borderId="0" xfId="0" applyFont="1" applyAlignment="1">
      <alignment horizontal="center"/>
    </xf>
    <xf numFmtId="0" fontId="5" fillId="3" borderId="22" xfId="0" applyFont="1" applyFill="1" applyBorder="1" applyAlignment="1">
      <alignment horizontal="center"/>
    </xf>
    <xf numFmtId="0" fontId="7" fillId="0" borderId="40" xfId="0" applyFont="1" applyBorder="1" applyAlignment="1">
      <alignment horizontal="center"/>
    </xf>
    <xf numFmtId="0" fontId="7" fillId="0" borderId="41" xfId="0" applyFont="1" applyBorder="1" applyAlignment="1">
      <alignment horizontal="center"/>
    </xf>
    <xf numFmtId="0" fontId="7" fillId="0" borderId="42" xfId="0" applyFont="1" applyBorder="1" applyAlignment="1">
      <alignment horizontal="center"/>
    </xf>
    <xf numFmtId="0" fontId="7" fillId="0" borderId="31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5" fillId="0" borderId="46" xfId="0" applyFont="1" applyBorder="1" applyAlignment="1">
      <alignment horizontal="center"/>
    </xf>
    <xf numFmtId="0" fontId="6" fillId="2" borderId="9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/>
    </xf>
    <xf numFmtId="0" fontId="6" fillId="2" borderId="11" xfId="0" applyFont="1" applyFill="1" applyBorder="1" applyAlignment="1">
      <alignment horizontal="center"/>
    </xf>
    <xf numFmtId="0" fontId="6" fillId="2" borderId="19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3" borderId="50" xfId="0" applyFont="1" applyFill="1" applyBorder="1" applyAlignment="1">
      <alignment horizontal="center"/>
    </xf>
    <xf numFmtId="0" fontId="5" fillId="0" borderId="52" xfId="0" applyFont="1" applyBorder="1" applyAlignment="1">
      <alignment horizontal="center"/>
    </xf>
    <xf numFmtId="0" fontId="5" fillId="0" borderId="3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0" fontId="5" fillId="0" borderId="39" xfId="0" applyFont="1" applyBorder="1" applyAlignment="1">
      <alignment horizontal="center"/>
    </xf>
    <xf numFmtId="0" fontId="5" fillId="0" borderId="36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3" fillId="0" borderId="38" xfId="0" applyFont="1" applyBorder="1" applyAlignment="1">
      <alignment horizontal="center"/>
    </xf>
    <xf numFmtId="0" fontId="3" fillId="0" borderId="44" xfId="0" applyFont="1" applyBorder="1" applyAlignment="1">
      <alignment horizontal="center"/>
    </xf>
    <xf numFmtId="0" fontId="7" fillId="0" borderId="32" xfId="0" applyFont="1" applyBorder="1" applyAlignment="1">
      <alignment horizontal="center"/>
    </xf>
    <xf numFmtId="0" fontId="7" fillId="0" borderId="38" xfId="0" applyFont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2" fillId="0" borderId="40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5" fillId="0" borderId="17" xfId="0" applyFont="1" applyBorder="1" applyAlignment="1">
      <alignment horizontal="left" vertical="center"/>
    </xf>
    <xf numFmtId="0" fontId="5" fillId="0" borderId="18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5" fillId="0" borderId="37" xfId="0" applyFont="1" applyBorder="1" applyAlignment="1">
      <alignment horizontal="left" vertical="center"/>
    </xf>
    <xf numFmtId="0" fontId="5" fillId="0" borderId="47" xfId="0" applyFont="1" applyBorder="1" applyAlignment="1">
      <alignment horizontal="left" vertical="center"/>
    </xf>
    <xf numFmtId="0" fontId="5" fillId="0" borderId="51" xfId="0" applyFont="1" applyBorder="1" applyAlignment="1">
      <alignment horizontal="center" vertical="center"/>
    </xf>
    <xf numFmtId="0" fontId="5" fillId="0" borderId="57" xfId="0" applyFont="1" applyBorder="1" applyAlignment="1">
      <alignment horizontal="center" vertical="center"/>
    </xf>
    <xf numFmtId="0" fontId="5" fillId="0" borderId="58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48" xfId="0" applyFont="1" applyBorder="1" applyAlignment="1">
      <alignment horizontal="center" vertical="center"/>
    </xf>
    <xf numFmtId="0" fontId="5" fillId="0" borderId="56" xfId="0" applyFont="1" applyBorder="1" applyAlignment="1">
      <alignment horizontal="center" vertical="center"/>
    </xf>
    <xf numFmtId="0" fontId="5" fillId="0" borderId="49" xfId="0" applyFont="1" applyBorder="1" applyAlignment="1">
      <alignment horizontal="center" vertical="center"/>
    </xf>
    <xf numFmtId="0" fontId="5" fillId="0" borderId="48" xfId="0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0" fontId="5" fillId="0" borderId="49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29" xfId="0" applyFont="1" applyBorder="1" applyAlignment="1">
      <alignment horizontal="left" vertical="center"/>
    </xf>
    <xf numFmtId="0" fontId="5" fillId="0" borderId="30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0" borderId="35" xfId="0" applyFont="1" applyBorder="1" applyAlignment="1">
      <alignment horizontal="left" vertical="center"/>
    </xf>
    <xf numFmtId="0" fontId="5" fillId="0" borderId="36" xfId="0" applyFont="1" applyBorder="1" applyAlignment="1">
      <alignment horizontal="left" vertical="center"/>
    </xf>
    <xf numFmtId="0" fontId="6" fillId="4" borderId="31" xfId="0" applyFont="1" applyFill="1" applyBorder="1" applyAlignment="1">
      <alignment horizontal="center" vertical="center"/>
    </xf>
    <xf numFmtId="0" fontId="6" fillId="4" borderId="32" xfId="0" applyFont="1" applyFill="1" applyBorder="1" applyAlignment="1">
      <alignment horizontal="center" vertical="center"/>
    </xf>
    <xf numFmtId="0" fontId="6" fillId="4" borderId="33" xfId="0" applyFont="1" applyFill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0" borderId="53" xfId="0" applyFont="1" applyBorder="1" applyAlignment="1">
      <alignment horizontal="center" vertical="center"/>
    </xf>
    <xf numFmtId="0" fontId="6" fillId="0" borderId="54" xfId="0" applyFont="1" applyBorder="1" applyAlignment="1">
      <alignment horizontal="center" vertical="center"/>
    </xf>
    <xf numFmtId="0" fontId="6" fillId="0" borderId="55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6" fillId="0" borderId="43" xfId="0" applyFont="1" applyBorder="1" applyAlignment="1">
      <alignment horizontal="center"/>
    </xf>
    <xf numFmtId="0" fontId="6" fillId="0" borderId="44" xfId="0" applyFont="1" applyBorder="1" applyAlignment="1">
      <alignment horizontal="center"/>
    </xf>
    <xf numFmtId="0" fontId="6" fillId="0" borderId="45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7" fillId="0" borderId="31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6" fillId="4" borderId="19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/>
    </xf>
    <xf numFmtId="0" fontId="2" fillId="0" borderId="24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19" xfId="0" applyFont="1" applyBorder="1" applyAlignment="1">
      <alignment horizontal="left" vertical="center"/>
    </xf>
    <xf numFmtId="0" fontId="5" fillId="0" borderId="25" xfId="0" applyFont="1" applyBorder="1" applyAlignment="1">
      <alignment horizontal="left" vertical="center"/>
    </xf>
    <xf numFmtId="0" fontId="2" fillId="0" borderId="34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Q110"/>
  <sheetViews>
    <sheetView topLeftCell="A89" workbookViewId="0">
      <selection activeCell="E85" sqref="E85:E86"/>
    </sheetView>
  </sheetViews>
  <sheetFormatPr baseColWidth="10" defaultRowHeight="15" x14ac:dyDescent="0.25"/>
  <cols>
    <col min="1" max="1" width="7.85546875" style="2" customWidth="1"/>
    <col min="2" max="2" width="9.28515625" style="2" customWidth="1"/>
    <col min="3" max="4" width="9.140625" customWidth="1"/>
    <col min="5" max="5" width="8.28515625" customWidth="1"/>
    <col min="6" max="6" width="8.140625" customWidth="1"/>
    <col min="7" max="7" width="6" style="4" customWidth="1"/>
    <col min="8" max="8" width="9.7109375" style="21" customWidth="1"/>
    <col min="9" max="17" width="1.7109375" style="19" customWidth="1"/>
    <col min="18" max="21" width="2.28515625" style="19" customWidth="1"/>
    <col min="22" max="44" width="2.28515625" style="20" customWidth="1"/>
    <col min="45" max="47" width="2.7109375" style="19" customWidth="1"/>
    <col min="48" max="49" width="2.7109375" style="20" customWidth="1"/>
    <col min="50" max="50" width="9.28515625" style="2" customWidth="1"/>
    <col min="51" max="90" width="2.7109375" style="20" customWidth="1"/>
    <col min="91" max="91" width="3.7109375" style="20" customWidth="1"/>
    <col min="92" max="92" width="3.140625" style="20" customWidth="1"/>
    <col min="93" max="93" width="3.7109375" style="20" customWidth="1"/>
    <col min="94" max="94" width="3.5703125" style="20" customWidth="1"/>
    <col min="95" max="95" width="3.7109375" style="20" customWidth="1"/>
  </cols>
  <sheetData>
    <row r="1" spans="1:95" ht="15.75" thickBot="1" x14ac:dyDescent="0.3">
      <c r="H1" s="48" t="s">
        <v>11</v>
      </c>
      <c r="I1" s="92" t="s">
        <v>26</v>
      </c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  <c r="AD1" s="93"/>
      <c r="AE1" s="93"/>
      <c r="AF1" s="93"/>
      <c r="AG1" s="93"/>
      <c r="AH1" s="93"/>
      <c r="AI1" s="93"/>
      <c r="AJ1" s="93"/>
      <c r="AK1" s="93"/>
      <c r="AL1" s="93"/>
      <c r="AM1" s="93"/>
      <c r="AN1" s="93"/>
      <c r="AO1" s="93"/>
      <c r="AP1" s="93"/>
      <c r="AQ1" s="93"/>
      <c r="AR1" s="94"/>
      <c r="AS1" s="92" t="s">
        <v>12</v>
      </c>
      <c r="AT1" s="93"/>
      <c r="AU1" s="93"/>
      <c r="AV1" s="93"/>
      <c r="AW1" s="93"/>
      <c r="AX1" s="48" t="s">
        <v>11</v>
      </c>
      <c r="AY1" s="28" t="s">
        <v>10</v>
      </c>
      <c r="AZ1" s="8" t="s">
        <v>27</v>
      </c>
      <c r="BA1" s="8" t="s">
        <v>10</v>
      </c>
      <c r="BB1" s="8" t="s">
        <v>10</v>
      </c>
      <c r="BC1" s="8" t="s">
        <v>28</v>
      </c>
      <c r="BD1" s="8" t="s">
        <v>10</v>
      </c>
      <c r="BE1" s="8" t="s">
        <v>27</v>
      </c>
      <c r="BF1" s="8" t="s">
        <v>28</v>
      </c>
      <c r="BG1" s="8" t="s">
        <v>28</v>
      </c>
      <c r="BH1" s="8" t="s">
        <v>10</v>
      </c>
      <c r="BI1" s="8" t="s">
        <v>27</v>
      </c>
      <c r="BJ1" s="8" t="s">
        <v>10</v>
      </c>
      <c r="BK1" s="8" t="s">
        <v>28</v>
      </c>
      <c r="BL1" s="8" t="s">
        <v>27</v>
      </c>
      <c r="BM1" s="8" t="s">
        <v>28</v>
      </c>
      <c r="BN1" s="8" t="s">
        <v>28</v>
      </c>
      <c r="BO1" s="8" t="s">
        <v>27</v>
      </c>
      <c r="BP1" s="8" t="s">
        <v>27</v>
      </c>
      <c r="BQ1" s="8" t="s">
        <v>10</v>
      </c>
      <c r="BR1" s="8" t="s">
        <v>28</v>
      </c>
      <c r="BS1" s="8" t="s">
        <v>28</v>
      </c>
      <c r="BT1" s="8" t="s">
        <v>27</v>
      </c>
      <c r="BU1" s="8" t="s">
        <v>27</v>
      </c>
      <c r="BV1" s="8" t="s">
        <v>28</v>
      </c>
      <c r="BW1" s="8" t="s">
        <v>28</v>
      </c>
      <c r="BX1" s="8" t="s">
        <v>10</v>
      </c>
      <c r="BY1" s="8" t="s">
        <v>28</v>
      </c>
      <c r="BZ1" s="8" t="s">
        <v>27</v>
      </c>
      <c r="CA1" s="8" t="s">
        <v>27</v>
      </c>
      <c r="CB1" s="8" t="s">
        <v>27</v>
      </c>
      <c r="CC1" s="8" t="s">
        <v>27</v>
      </c>
      <c r="CD1" s="8" t="s">
        <v>10</v>
      </c>
      <c r="CE1" s="8" t="s">
        <v>27</v>
      </c>
      <c r="CF1" s="8" t="s">
        <v>10</v>
      </c>
      <c r="CG1" s="8" t="s">
        <v>28</v>
      </c>
      <c r="CH1" s="8" t="s">
        <v>10</v>
      </c>
      <c r="CI1" s="8" t="s">
        <v>28</v>
      </c>
      <c r="CJ1" s="8" t="s">
        <v>10</v>
      </c>
      <c r="CK1" s="8" t="s">
        <v>10</v>
      </c>
      <c r="CL1" s="9" t="s">
        <v>28</v>
      </c>
      <c r="CM1" s="95" t="s">
        <v>22</v>
      </c>
      <c r="CN1" s="96"/>
      <c r="CO1" s="96"/>
      <c r="CP1" s="96"/>
      <c r="CQ1" s="97"/>
    </row>
    <row r="2" spans="1:95" ht="15.75" thickBot="1" x14ac:dyDescent="0.3">
      <c r="H2" s="48" t="s">
        <v>14</v>
      </c>
      <c r="I2" s="38" t="s">
        <v>15</v>
      </c>
      <c r="J2" s="27" t="s">
        <v>15</v>
      </c>
      <c r="K2" s="27" t="s">
        <v>15</v>
      </c>
      <c r="L2" s="27" t="s">
        <v>16</v>
      </c>
      <c r="M2" s="27" t="s">
        <v>15</v>
      </c>
      <c r="N2" s="27" t="s">
        <v>17</v>
      </c>
      <c r="O2" s="27" t="s">
        <v>15</v>
      </c>
      <c r="P2" s="27" t="s">
        <v>17</v>
      </c>
      <c r="Q2" s="27" t="s">
        <v>15</v>
      </c>
      <c r="R2" s="27" t="s">
        <v>16</v>
      </c>
      <c r="S2" s="27" t="s">
        <v>15</v>
      </c>
      <c r="T2" s="27" t="s">
        <v>15</v>
      </c>
      <c r="U2" s="27" t="s">
        <v>15</v>
      </c>
      <c r="V2" s="27" t="s">
        <v>15</v>
      </c>
      <c r="W2" s="27" t="s">
        <v>16</v>
      </c>
      <c r="X2" s="27" t="s">
        <v>15</v>
      </c>
      <c r="Y2" s="27" t="s">
        <v>15</v>
      </c>
      <c r="Z2" s="27" t="s">
        <v>15</v>
      </c>
      <c r="AA2" s="27" t="s">
        <v>15</v>
      </c>
      <c r="AB2" s="27" t="s">
        <v>15</v>
      </c>
      <c r="AC2" s="27" t="s">
        <v>15</v>
      </c>
      <c r="AD2" s="27" t="s">
        <v>15</v>
      </c>
      <c r="AE2" s="27" t="s">
        <v>15</v>
      </c>
      <c r="AF2" s="27" t="s">
        <v>15</v>
      </c>
      <c r="AG2" s="27" t="s">
        <v>17</v>
      </c>
      <c r="AH2" s="27" t="s">
        <v>16</v>
      </c>
      <c r="AI2" s="27" t="s">
        <v>16</v>
      </c>
      <c r="AJ2" s="27" t="s">
        <v>15</v>
      </c>
      <c r="AK2" s="27" t="s">
        <v>17</v>
      </c>
      <c r="AL2" s="27" t="s">
        <v>15</v>
      </c>
      <c r="AM2" s="27" t="s">
        <v>16</v>
      </c>
      <c r="AN2" s="27" t="s">
        <v>17</v>
      </c>
      <c r="AO2" s="27" t="s">
        <v>15</v>
      </c>
      <c r="AP2" s="27" t="s">
        <v>15</v>
      </c>
      <c r="AQ2" s="27" t="s">
        <v>15</v>
      </c>
      <c r="AR2" s="41" t="s">
        <v>17</v>
      </c>
      <c r="AS2" s="80" t="s">
        <v>18</v>
      </c>
      <c r="AT2" s="80" t="s">
        <v>19</v>
      </c>
      <c r="AU2" s="80" t="s">
        <v>20</v>
      </c>
      <c r="AV2" s="83" t="s">
        <v>21</v>
      </c>
      <c r="AW2" s="86" t="s">
        <v>31</v>
      </c>
      <c r="AX2" s="47" t="s">
        <v>14</v>
      </c>
      <c r="AY2" s="29" t="s">
        <v>29</v>
      </c>
      <c r="AZ2" s="6" t="s">
        <v>23</v>
      </c>
      <c r="BA2" s="6" t="s">
        <v>30</v>
      </c>
      <c r="BB2" s="6" t="s">
        <v>30</v>
      </c>
      <c r="BC2" s="6" t="s">
        <v>30</v>
      </c>
      <c r="BD2" s="6" t="s">
        <v>29</v>
      </c>
      <c r="BE2" s="6" t="s">
        <v>23</v>
      </c>
      <c r="BF2" s="6" t="s">
        <v>23</v>
      </c>
      <c r="BG2" s="6" t="s">
        <v>30</v>
      </c>
      <c r="BH2" s="6" t="s">
        <v>29</v>
      </c>
      <c r="BI2" s="6" t="s">
        <v>29</v>
      </c>
      <c r="BJ2" s="6" t="s">
        <v>23</v>
      </c>
      <c r="BK2" s="6" t="s">
        <v>29</v>
      </c>
      <c r="BL2" s="6" t="s">
        <v>30</v>
      </c>
      <c r="BM2" s="6" t="s">
        <v>29</v>
      </c>
      <c r="BN2" s="6" t="s">
        <v>30</v>
      </c>
      <c r="BO2" s="6" t="s">
        <v>29</v>
      </c>
      <c r="BP2" s="6" t="s">
        <v>30</v>
      </c>
      <c r="BQ2" s="6" t="s">
        <v>23</v>
      </c>
      <c r="BR2" s="6" t="s">
        <v>23</v>
      </c>
      <c r="BS2" s="6" t="s">
        <v>29</v>
      </c>
      <c r="BT2" s="6" t="s">
        <v>29</v>
      </c>
      <c r="BU2" s="6" t="s">
        <v>23</v>
      </c>
      <c r="BV2" s="6" t="s">
        <v>29</v>
      </c>
      <c r="BW2" s="6" t="s">
        <v>30</v>
      </c>
      <c r="BX2" s="6" t="s">
        <v>30</v>
      </c>
      <c r="BY2" s="6" t="s">
        <v>29</v>
      </c>
      <c r="BZ2" s="6" t="s">
        <v>23</v>
      </c>
      <c r="CA2" s="6" t="s">
        <v>29</v>
      </c>
      <c r="CB2" s="6" t="s">
        <v>30</v>
      </c>
      <c r="CC2" s="6" t="s">
        <v>30</v>
      </c>
      <c r="CD2" s="6" t="s">
        <v>29</v>
      </c>
      <c r="CE2" s="6" t="s">
        <v>30</v>
      </c>
      <c r="CF2" s="6" t="s">
        <v>23</v>
      </c>
      <c r="CG2" s="6" t="s">
        <v>30</v>
      </c>
      <c r="CH2" s="6" t="s">
        <v>30</v>
      </c>
      <c r="CI2" s="6" t="s">
        <v>23</v>
      </c>
      <c r="CJ2" s="6" t="s">
        <v>29</v>
      </c>
      <c r="CK2" s="6" t="s">
        <v>23</v>
      </c>
      <c r="CL2" s="30" t="s">
        <v>23</v>
      </c>
      <c r="CM2" s="80" t="s">
        <v>51</v>
      </c>
      <c r="CN2" s="80" t="s">
        <v>52</v>
      </c>
      <c r="CO2" s="80" t="s">
        <v>21</v>
      </c>
      <c r="CP2" s="83" t="s">
        <v>53</v>
      </c>
      <c r="CQ2" s="86" t="s">
        <v>31</v>
      </c>
    </row>
    <row r="3" spans="1:95" ht="15.75" thickBot="1" x14ac:dyDescent="0.3">
      <c r="H3" s="49" t="s">
        <v>9</v>
      </c>
      <c r="I3" s="36" t="s">
        <v>23</v>
      </c>
      <c r="J3" s="11" t="s">
        <v>10</v>
      </c>
      <c r="K3" s="11" t="s">
        <v>24</v>
      </c>
      <c r="L3" s="11" t="s">
        <v>24</v>
      </c>
      <c r="M3" s="11" t="s">
        <v>24</v>
      </c>
      <c r="N3" s="11" t="s">
        <v>23</v>
      </c>
      <c r="O3" s="11" t="s">
        <v>23</v>
      </c>
      <c r="P3" s="11" t="s">
        <v>24</v>
      </c>
      <c r="Q3" s="11" t="s">
        <v>10</v>
      </c>
      <c r="R3" s="11" t="s">
        <v>24</v>
      </c>
      <c r="S3" s="11" t="s">
        <v>23</v>
      </c>
      <c r="T3" s="11" t="s">
        <v>10</v>
      </c>
      <c r="U3" s="11" t="s">
        <v>10</v>
      </c>
      <c r="V3" s="11" t="s">
        <v>24</v>
      </c>
      <c r="W3" s="11" t="s">
        <v>23</v>
      </c>
      <c r="X3" s="11" t="s">
        <v>23</v>
      </c>
      <c r="Y3" s="11" t="s">
        <v>24</v>
      </c>
      <c r="Z3" s="11" t="s">
        <v>25</v>
      </c>
      <c r="AA3" s="11" t="s">
        <v>25</v>
      </c>
      <c r="AB3" s="11" t="s">
        <v>24</v>
      </c>
      <c r="AC3" s="11" t="s">
        <v>10</v>
      </c>
      <c r="AD3" s="11" t="s">
        <v>23</v>
      </c>
      <c r="AE3" s="11" t="s">
        <v>23</v>
      </c>
      <c r="AF3" s="11" t="s">
        <v>10</v>
      </c>
      <c r="AG3" s="11" t="s">
        <v>10</v>
      </c>
      <c r="AH3" s="11" t="s">
        <v>10</v>
      </c>
      <c r="AI3" s="11" t="s">
        <v>10</v>
      </c>
      <c r="AJ3" s="11" t="s">
        <v>25</v>
      </c>
      <c r="AK3" s="11" t="s">
        <v>24</v>
      </c>
      <c r="AL3" s="11" t="s">
        <v>23</v>
      </c>
      <c r="AM3" s="11" t="s">
        <v>10</v>
      </c>
      <c r="AN3" s="11" t="s">
        <v>10</v>
      </c>
      <c r="AO3" s="11" t="s">
        <v>10</v>
      </c>
      <c r="AP3" s="11" t="s">
        <v>10</v>
      </c>
      <c r="AQ3" s="11" t="s">
        <v>23</v>
      </c>
      <c r="AR3" s="42" t="s">
        <v>23</v>
      </c>
      <c r="AS3" s="81"/>
      <c r="AT3" s="81"/>
      <c r="AU3" s="81"/>
      <c r="AV3" s="84"/>
      <c r="AW3" s="87"/>
      <c r="AX3" s="48" t="s">
        <v>9</v>
      </c>
      <c r="AY3" s="36" t="s">
        <v>10</v>
      </c>
      <c r="AZ3" s="11" t="s">
        <v>24</v>
      </c>
      <c r="BA3" s="11" t="s">
        <v>10</v>
      </c>
      <c r="BB3" s="11" t="s">
        <v>23</v>
      </c>
      <c r="BC3" s="11" t="s">
        <v>10</v>
      </c>
      <c r="BD3" s="11" t="s">
        <v>24</v>
      </c>
      <c r="BE3" s="11" t="s">
        <v>10</v>
      </c>
      <c r="BF3" s="11" t="s">
        <v>24</v>
      </c>
      <c r="BG3" s="11" t="s">
        <v>24</v>
      </c>
      <c r="BH3" s="11" t="s">
        <v>25</v>
      </c>
      <c r="BI3" s="11" t="s">
        <v>23</v>
      </c>
      <c r="BJ3" s="11" t="s">
        <v>10</v>
      </c>
      <c r="BK3" s="11" t="s">
        <v>24</v>
      </c>
      <c r="BL3" s="11" t="s">
        <v>25</v>
      </c>
      <c r="BM3" s="11" t="s">
        <v>25</v>
      </c>
      <c r="BN3" s="11" t="s">
        <v>10</v>
      </c>
      <c r="BO3" s="11" t="s">
        <v>25</v>
      </c>
      <c r="BP3" s="11" t="s">
        <v>24</v>
      </c>
      <c r="BQ3" s="11" t="s">
        <v>25</v>
      </c>
      <c r="BR3" s="11" t="s">
        <v>25</v>
      </c>
      <c r="BS3" s="11" t="s">
        <v>23</v>
      </c>
      <c r="BT3" s="11" t="s">
        <v>25</v>
      </c>
      <c r="BU3" s="11" t="s">
        <v>24</v>
      </c>
      <c r="BV3" s="11" t="s">
        <v>10</v>
      </c>
      <c r="BW3" s="11" t="s">
        <v>23</v>
      </c>
      <c r="BX3" s="11" t="s">
        <v>10</v>
      </c>
      <c r="BY3" s="11" t="s">
        <v>25</v>
      </c>
      <c r="BZ3" s="11" t="s">
        <v>24</v>
      </c>
      <c r="CA3" s="11" t="s">
        <v>23</v>
      </c>
      <c r="CB3" s="11" t="s">
        <v>10</v>
      </c>
      <c r="CC3" s="11" t="s">
        <v>23</v>
      </c>
      <c r="CD3" s="11" t="s">
        <v>10</v>
      </c>
      <c r="CE3" s="11" t="s">
        <v>24</v>
      </c>
      <c r="CF3" s="11" t="s">
        <v>25</v>
      </c>
      <c r="CG3" s="11" t="s">
        <v>24</v>
      </c>
      <c r="CH3" s="11" t="s">
        <v>10</v>
      </c>
      <c r="CI3" s="11" t="s">
        <v>24</v>
      </c>
      <c r="CJ3" s="11" t="s">
        <v>10</v>
      </c>
      <c r="CK3" s="11" t="s">
        <v>10</v>
      </c>
      <c r="CL3" s="12" t="s">
        <v>25</v>
      </c>
      <c r="CM3" s="81"/>
      <c r="CN3" s="81"/>
      <c r="CO3" s="81"/>
      <c r="CP3" s="84"/>
      <c r="CQ3" s="87"/>
    </row>
    <row r="4" spans="1:95" s="1" customFormat="1" ht="15.75" thickBot="1" x14ac:dyDescent="0.3">
      <c r="A4" s="45" t="s">
        <v>0</v>
      </c>
      <c r="B4" s="46" t="s">
        <v>1</v>
      </c>
      <c r="C4" s="89" t="s">
        <v>3</v>
      </c>
      <c r="D4" s="90"/>
      <c r="E4" s="90"/>
      <c r="F4" s="91"/>
      <c r="G4" s="45" t="s">
        <v>2</v>
      </c>
      <c r="H4" s="98" t="s">
        <v>12</v>
      </c>
      <c r="I4" s="34">
        <v>1</v>
      </c>
      <c r="J4" s="35">
        <v>2</v>
      </c>
      <c r="K4" s="35">
        <v>3</v>
      </c>
      <c r="L4" s="35">
        <v>4</v>
      </c>
      <c r="M4" s="35">
        <v>5</v>
      </c>
      <c r="N4" s="35">
        <v>6</v>
      </c>
      <c r="O4" s="35">
        <v>7</v>
      </c>
      <c r="P4" s="35">
        <v>8</v>
      </c>
      <c r="Q4" s="35">
        <v>9</v>
      </c>
      <c r="R4" s="35">
        <v>10</v>
      </c>
      <c r="S4" s="35">
        <v>11</v>
      </c>
      <c r="T4" s="35">
        <v>12</v>
      </c>
      <c r="U4" s="35">
        <v>13</v>
      </c>
      <c r="V4" s="35">
        <v>14</v>
      </c>
      <c r="W4" s="35">
        <v>15</v>
      </c>
      <c r="X4" s="35">
        <v>16</v>
      </c>
      <c r="Y4" s="35">
        <v>17</v>
      </c>
      <c r="Z4" s="35">
        <v>18</v>
      </c>
      <c r="AA4" s="35">
        <v>19</v>
      </c>
      <c r="AB4" s="35">
        <v>20</v>
      </c>
      <c r="AC4" s="35">
        <v>21</v>
      </c>
      <c r="AD4" s="35">
        <v>22</v>
      </c>
      <c r="AE4" s="35">
        <v>23</v>
      </c>
      <c r="AF4" s="35">
        <v>24</v>
      </c>
      <c r="AG4" s="35">
        <v>25</v>
      </c>
      <c r="AH4" s="35">
        <v>26</v>
      </c>
      <c r="AI4" s="35">
        <v>27</v>
      </c>
      <c r="AJ4" s="35">
        <v>28</v>
      </c>
      <c r="AK4" s="35">
        <v>29</v>
      </c>
      <c r="AL4" s="35">
        <v>30</v>
      </c>
      <c r="AM4" s="35">
        <v>31</v>
      </c>
      <c r="AN4" s="35">
        <v>32</v>
      </c>
      <c r="AO4" s="35">
        <v>33</v>
      </c>
      <c r="AP4" s="35">
        <v>34</v>
      </c>
      <c r="AQ4" s="35">
        <v>35</v>
      </c>
      <c r="AR4" s="40">
        <v>36</v>
      </c>
      <c r="AS4" s="81"/>
      <c r="AT4" s="81"/>
      <c r="AU4" s="81"/>
      <c r="AV4" s="84"/>
      <c r="AW4" s="87"/>
      <c r="AX4" s="98" t="s">
        <v>22</v>
      </c>
      <c r="AY4" s="34">
        <v>1</v>
      </c>
      <c r="AZ4" s="35">
        <v>2</v>
      </c>
      <c r="BA4" s="35">
        <v>3</v>
      </c>
      <c r="BB4" s="35">
        <v>4</v>
      </c>
      <c r="BC4" s="35">
        <v>5</v>
      </c>
      <c r="BD4" s="35">
        <v>6</v>
      </c>
      <c r="BE4" s="35">
        <v>7</v>
      </c>
      <c r="BF4" s="35">
        <v>8</v>
      </c>
      <c r="BG4" s="35">
        <v>9</v>
      </c>
      <c r="BH4" s="35">
        <v>10</v>
      </c>
      <c r="BI4" s="35">
        <v>11</v>
      </c>
      <c r="BJ4" s="35">
        <v>12</v>
      </c>
      <c r="BK4" s="35">
        <v>13</v>
      </c>
      <c r="BL4" s="35">
        <v>14</v>
      </c>
      <c r="BM4" s="35">
        <v>15</v>
      </c>
      <c r="BN4" s="35">
        <v>16</v>
      </c>
      <c r="BO4" s="35">
        <v>17</v>
      </c>
      <c r="BP4" s="35">
        <v>18</v>
      </c>
      <c r="BQ4" s="35">
        <v>19</v>
      </c>
      <c r="BR4" s="35">
        <v>20</v>
      </c>
      <c r="BS4" s="35">
        <v>21</v>
      </c>
      <c r="BT4" s="35">
        <v>22</v>
      </c>
      <c r="BU4" s="35">
        <v>23</v>
      </c>
      <c r="BV4" s="35">
        <v>24</v>
      </c>
      <c r="BW4" s="35">
        <v>25</v>
      </c>
      <c r="BX4" s="35">
        <v>26</v>
      </c>
      <c r="BY4" s="35">
        <v>27</v>
      </c>
      <c r="BZ4" s="35">
        <v>28</v>
      </c>
      <c r="CA4" s="35">
        <v>29</v>
      </c>
      <c r="CB4" s="35">
        <v>30</v>
      </c>
      <c r="CC4" s="35">
        <v>31</v>
      </c>
      <c r="CD4" s="35">
        <v>32</v>
      </c>
      <c r="CE4" s="35">
        <v>33</v>
      </c>
      <c r="CF4" s="35">
        <v>34</v>
      </c>
      <c r="CG4" s="35">
        <v>35</v>
      </c>
      <c r="CH4" s="35">
        <v>36</v>
      </c>
      <c r="CI4" s="35">
        <v>37</v>
      </c>
      <c r="CJ4" s="35">
        <v>38</v>
      </c>
      <c r="CK4" s="35">
        <v>39</v>
      </c>
      <c r="CL4" s="40">
        <v>40</v>
      </c>
      <c r="CM4" s="81"/>
      <c r="CN4" s="81"/>
      <c r="CO4" s="81"/>
      <c r="CP4" s="84"/>
      <c r="CQ4" s="87"/>
    </row>
    <row r="5" spans="1:95" ht="15.75" thickBot="1" x14ac:dyDescent="0.3">
      <c r="A5" s="67" t="s">
        <v>4</v>
      </c>
      <c r="B5" s="61" t="s">
        <v>153</v>
      </c>
      <c r="C5" s="74" t="s">
        <v>5</v>
      </c>
      <c r="D5" s="76" t="s">
        <v>6</v>
      </c>
      <c r="E5" s="76" t="s">
        <v>7</v>
      </c>
      <c r="F5" s="78" t="s">
        <v>8</v>
      </c>
      <c r="G5" s="50" t="s">
        <v>13</v>
      </c>
      <c r="H5" s="99"/>
      <c r="I5" s="7" t="s">
        <v>25</v>
      </c>
      <c r="J5" s="8" t="s">
        <v>10</v>
      </c>
      <c r="K5" s="8" t="s">
        <v>24</v>
      </c>
      <c r="L5" s="8" t="s">
        <v>24</v>
      </c>
      <c r="M5" s="8" t="s">
        <v>25</v>
      </c>
      <c r="N5" s="8" t="s">
        <v>23</v>
      </c>
      <c r="O5" s="8" t="s">
        <v>24</v>
      </c>
      <c r="P5" s="8" t="s">
        <v>24</v>
      </c>
      <c r="Q5" s="8" t="s">
        <v>10</v>
      </c>
      <c r="R5" s="8" t="s">
        <v>25</v>
      </c>
      <c r="S5" s="8" t="s">
        <v>24</v>
      </c>
      <c r="T5" s="8" t="s">
        <v>10</v>
      </c>
      <c r="U5" s="8" t="s">
        <v>10</v>
      </c>
      <c r="V5" s="8" t="s">
        <v>24</v>
      </c>
      <c r="W5" s="8" t="s">
        <v>23</v>
      </c>
      <c r="X5" s="8" t="s">
        <v>24</v>
      </c>
      <c r="Y5" s="8" t="s">
        <v>24</v>
      </c>
      <c r="Z5" s="8" t="s">
        <v>23</v>
      </c>
      <c r="AA5" s="8" t="s">
        <v>24</v>
      </c>
      <c r="AB5" s="8" t="s">
        <v>25</v>
      </c>
      <c r="AC5" s="8" t="s">
        <v>23</v>
      </c>
      <c r="AD5" s="8" t="s">
        <v>10</v>
      </c>
      <c r="AE5" s="8" t="s">
        <v>23</v>
      </c>
      <c r="AF5" s="8" t="s">
        <v>23</v>
      </c>
      <c r="AG5" s="8" t="s">
        <v>10</v>
      </c>
      <c r="AH5" s="8" t="s">
        <v>10</v>
      </c>
      <c r="AI5" s="8" t="s">
        <v>24</v>
      </c>
      <c r="AJ5" s="8" t="s">
        <v>23</v>
      </c>
      <c r="AK5" s="8" t="s">
        <v>24</v>
      </c>
      <c r="AL5" s="8" t="s">
        <v>10</v>
      </c>
      <c r="AM5" s="8" t="s">
        <v>10</v>
      </c>
      <c r="AN5" s="8" t="s">
        <v>10</v>
      </c>
      <c r="AO5" s="8" t="s">
        <v>25</v>
      </c>
      <c r="AP5" s="8" t="s">
        <v>10</v>
      </c>
      <c r="AQ5" s="8" t="s">
        <v>25</v>
      </c>
      <c r="AR5" s="39" t="s">
        <v>24</v>
      </c>
      <c r="AS5" s="82"/>
      <c r="AT5" s="82"/>
      <c r="AU5" s="82" t="e">
        <f>N5+P5+AG5+AK5+AN5+AR5</f>
        <v>#VALUE!</v>
      </c>
      <c r="AV5" s="85" t="e">
        <f>SUM(AS5:AU5)</f>
        <v>#VALUE!</v>
      </c>
      <c r="AW5" s="88"/>
      <c r="AX5" s="99"/>
      <c r="AY5" s="7" t="s">
        <v>10</v>
      </c>
      <c r="AZ5" s="8" t="s">
        <v>24</v>
      </c>
      <c r="BA5" s="8" t="s">
        <v>10</v>
      </c>
      <c r="BB5" s="8" t="s">
        <v>23</v>
      </c>
      <c r="BC5" s="8" t="s">
        <v>10</v>
      </c>
      <c r="BD5" s="8" t="s">
        <v>23</v>
      </c>
      <c r="BE5" s="8" t="s">
        <v>10</v>
      </c>
      <c r="BF5" s="8" t="s">
        <v>24</v>
      </c>
      <c r="BG5" s="8" t="s">
        <v>24</v>
      </c>
      <c r="BH5" s="8" t="s">
        <v>25</v>
      </c>
      <c r="BI5" s="8" t="s">
        <v>23</v>
      </c>
      <c r="BJ5" s="8" t="s">
        <v>23</v>
      </c>
      <c r="BK5" s="8" t="s">
        <v>23</v>
      </c>
      <c r="BL5" s="8" t="s">
        <v>23</v>
      </c>
      <c r="BM5" s="8" t="s">
        <v>24</v>
      </c>
      <c r="BN5" s="8" t="s">
        <v>10</v>
      </c>
      <c r="BO5" s="8" t="s">
        <v>24</v>
      </c>
      <c r="BP5" s="8" t="s">
        <v>24</v>
      </c>
      <c r="BQ5" s="8" t="s">
        <v>24</v>
      </c>
      <c r="BR5" s="8" t="s">
        <v>10</v>
      </c>
      <c r="BS5" s="8" t="s">
        <v>23</v>
      </c>
      <c r="BT5" s="8" t="s">
        <v>25</v>
      </c>
      <c r="BU5" s="8" t="s">
        <v>10</v>
      </c>
      <c r="BV5" s="8" t="s">
        <v>10</v>
      </c>
      <c r="BW5" s="8" t="s">
        <v>23</v>
      </c>
      <c r="BX5" s="8" t="s">
        <v>10</v>
      </c>
      <c r="BY5" s="8" t="s">
        <v>24</v>
      </c>
      <c r="BZ5" s="8" t="s">
        <v>24</v>
      </c>
      <c r="CA5" s="8" t="s">
        <v>25</v>
      </c>
      <c r="CB5" s="8" t="s">
        <v>23</v>
      </c>
      <c r="CC5" s="8" t="s">
        <v>23</v>
      </c>
      <c r="CD5" s="8" t="s">
        <v>10</v>
      </c>
      <c r="CE5" s="8" t="s">
        <v>24</v>
      </c>
      <c r="CF5" s="8" t="s">
        <v>25</v>
      </c>
      <c r="CG5" s="8" t="s">
        <v>25</v>
      </c>
      <c r="CH5" s="8" t="s">
        <v>23</v>
      </c>
      <c r="CI5" s="8" t="s">
        <v>23</v>
      </c>
      <c r="CJ5" s="8" t="s">
        <v>25</v>
      </c>
      <c r="CK5" s="8" t="s">
        <v>10</v>
      </c>
      <c r="CL5" s="39" t="s">
        <v>25</v>
      </c>
      <c r="CM5" s="82"/>
      <c r="CN5" s="82" t="e">
        <f>BB5+BH5+BM5+BX5+BY5+CB5</f>
        <v>#VALUE!</v>
      </c>
      <c r="CO5" s="82" t="e">
        <f>BD5+BF5+BW5+CA5+CD5+CL5</f>
        <v>#VALUE!</v>
      </c>
      <c r="CP5" s="85" t="e">
        <f>SUM(CM5:CO5)</f>
        <v>#VALUE!</v>
      </c>
      <c r="CQ5" s="88"/>
    </row>
    <row r="6" spans="1:95" ht="15.75" thickBot="1" x14ac:dyDescent="0.3">
      <c r="A6" s="68"/>
      <c r="B6" s="62"/>
      <c r="C6" s="75"/>
      <c r="D6" s="77"/>
      <c r="E6" s="77"/>
      <c r="F6" s="79"/>
      <c r="G6" s="51"/>
      <c r="H6" s="99"/>
      <c r="I6" s="10">
        <f>IF(I5=I3,1,0)</f>
        <v>0</v>
      </c>
      <c r="J6" s="11">
        <f t="shared" ref="J6:AR6" si="0">IF(J5=J3,1,0)</f>
        <v>1</v>
      </c>
      <c r="K6" s="11">
        <f t="shared" si="0"/>
        <v>1</v>
      </c>
      <c r="L6" s="11">
        <f t="shared" si="0"/>
        <v>1</v>
      </c>
      <c r="M6" s="11">
        <f t="shared" si="0"/>
        <v>0</v>
      </c>
      <c r="N6" s="11">
        <f t="shared" si="0"/>
        <v>1</v>
      </c>
      <c r="O6" s="11">
        <f t="shared" si="0"/>
        <v>0</v>
      </c>
      <c r="P6" s="11">
        <f t="shared" si="0"/>
        <v>1</v>
      </c>
      <c r="Q6" s="11">
        <f t="shared" si="0"/>
        <v>1</v>
      </c>
      <c r="R6" s="11">
        <f t="shared" si="0"/>
        <v>0</v>
      </c>
      <c r="S6" s="11">
        <f t="shared" si="0"/>
        <v>0</v>
      </c>
      <c r="T6" s="11">
        <f t="shared" si="0"/>
        <v>1</v>
      </c>
      <c r="U6" s="11">
        <f t="shared" si="0"/>
        <v>1</v>
      </c>
      <c r="V6" s="11">
        <f t="shared" si="0"/>
        <v>1</v>
      </c>
      <c r="W6" s="11">
        <f t="shared" si="0"/>
        <v>1</v>
      </c>
      <c r="X6" s="11">
        <f t="shared" si="0"/>
        <v>0</v>
      </c>
      <c r="Y6" s="11">
        <f t="shared" si="0"/>
        <v>1</v>
      </c>
      <c r="Z6" s="11">
        <f t="shared" si="0"/>
        <v>0</v>
      </c>
      <c r="AA6" s="11">
        <f t="shared" si="0"/>
        <v>0</v>
      </c>
      <c r="AB6" s="11">
        <f t="shared" si="0"/>
        <v>0</v>
      </c>
      <c r="AC6" s="11">
        <f t="shared" si="0"/>
        <v>0</v>
      </c>
      <c r="AD6" s="11">
        <f t="shared" si="0"/>
        <v>0</v>
      </c>
      <c r="AE6" s="11">
        <f t="shared" si="0"/>
        <v>1</v>
      </c>
      <c r="AF6" s="11">
        <f t="shared" si="0"/>
        <v>0</v>
      </c>
      <c r="AG6" s="11">
        <f t="shared" si="0"/>
        <v>1</v>
      </c>
      <c r="AH6" s="11">
        <f t="shared" si="0"/>
        <v>1</v>
      </c>
      <c r="AI6" s="11">
        <f t="shared" si="0"/>
        <v>0</v>
      </c>
      <c r="AJ6" s="11">
        <f t="shared" si="0"/>
        <v>0</v>
      </c>
      <c r="AK6" s="11">
        <f t="shared" si="0"/>
        <v>1</v>
      </c>
      <c r="AL6" s="11">
        <f t="shared" si="0"/>
        <v>0</v>
      </c>
      <c r="AM6" s="11">
        <f t="shared" si="0"/>
        <v>1</v>
      </c>
      <c r="AN6" s="11">
        <f t="shared" si="0"/>
        <v>1</v>
      </c>
      <c r="AO6" s="11">
        <f t="shared" si="0"/>
        <v>0</v>
      </c>
      <c r="AP6" s="11">
        <f t="shared" si="0"/>
        <v>1</v>
      </c>
      <c r="AQ6" s="11">
        <f t="shared" si="0"/>
        <v>0</v>
      </c>
      <c r="AR6" s="12">
        <f t="shared" si="0"/>
        <v>0</v>
      </c>
      <c r="AS6" s="13">
        <f>I6+J6+K6+O6+Q6+S6+T6+U6+V6+X6+Y6+Z6+AA6+AB6+AC6+AD6+AE6+AF6+AJ6+AL6+AO6+AP6+AQ6</f>
        <v>9</v>
      </c>
      <c r="AT6" s="14">
        <f>L6+R6+W6+AH6+AI6+AL6</f>
        <v>3</v>
      </c>
      <c r="AU6" s="14">
        <f>N6+P6+AG6+AK6+AN6+AR6</f>
        <v>5</v>
      </c>
      <c r="AV6" s="14">
        <f>SUM(AS6:AU6)</f>
        <v>17</v>
      </c>
      <c r="AW6" s="15" t="str">
        <f>IF(AV6&lt;10,"J",IF(AV6&lt;20,"B",IF(AV6&lt;=30,"A","S")))</f>
        <v>B</v>
      </c>
      <c r="AX6" s="99"/>
      <c r="AY6" s="10">
        <f t="shared" ref="AY6:CL6" si="1">IF(AY5=AY3,1,0)</f>
        <v>1</v>
      </c>
      <c r="AZ6" s="11">
        <f t="shared" si="1"/>
        <v>1</v>
      </c>
      <c r="BA6" s="11">
        <f t="shared" si="1"/>
        <v>1</v>
      </c>
      <c r="BB6" s="11">
        <f t="shared" si="1"/>
        <v>1</v>
      </c>
      <c r="BC6" s="11">
        <f t="shared" si="1"/>
        <v>1</v>
      </c>
      <c r="BD6" s="11">
        <f t="shared" si="1"/>
        <v>0</v>
      </c>
      <c r="BE6" s="11">
        <f t="shared" si="1"/>
        <v>1</v>
      </c>
      <c r="BF6" s="11">
        <f t="shared" si="1"/>
        <v>1</v>
      </c>
      <c r="BG6" s="11">
        <f t="shared" si="1"/>
        <v>1</v>
      </c>
      <c r="BH6" s="11">
        <f t="shared" si="1"/>
        <v>1</v>
      </c>
      <c r="BI6" s="11">
        <f t="shared" si="1"/>
        <v>1</v>
      </c>
      <c r="BJ6" s="11">
        <f t="shared" si="1"/>
        <v>0</v>
      </c>
      <c r="BK6" s="11">
        <f t="shared" si="1"/>
        <v>0</v>
      </c>
      <c r="BL6" s="11">
        <f t="shared" si="1"/>
        <v>0</v>
      </c>
      <c r="BM6" s="11">
        <f t="shared" si="1"/>
        <v>0</v>
      </c>
      <c r="BN6" s="11">
        <f t="shared" si="1"/>
        <v>1</v>
      </c>
      <c r="BO6" s="11">
        <f t="shared" si="1"/>
        <v>0</v>
      </c>
      <c r="BP6" s="11">
        <f t="shared" si="1"/>
        <v>1</v>
      </c>
      <c r="BQ6" s="11">
        <f t="shared" si="1"/>
        <v>0</v>
      </c>
      <c r="BR6" s="11">
        <f t="shared" si="1"/>
        <v>0</v>
      </c>
      <c r="BS6" s="11">
        <f t="shared" si="1"/>
        <v>1</v>
      </c>
      <c r="BT6" s="11">
        <f t="shared" si="1"/>
        <v>1</v>
      </c>
      <c r="BU6" s="11">
        <f t="shared" si="1"/>
        <v>0</v>
      </c>
      <c r="BV6" s="11">
        <f t="shared" si="1"/>
        <v>1</v>
      </c>
      <c r="BW6" s="11">
        <f t="shared" si="1"/>
        <v>1</v>
      </c>
      <c r="BX6" s="11">
        <f t="shared" si="1"/>
        <v>1</v>
      </c>
      <c r="BY6" s="11">
        <f t="shared" si="1"/>
        <v>0</v>
      </c>
      <c r="BZ6" s="11">
        <f t="shared" si="1"/>
        <v>1</v>
      </c>
      <c r="CA6" s="11">
        <f t="shared" si="1"/>
        <v>0</v>
      </c>
      <c r="CB6" s="11">
        <f t="shared" si="1"/>
        <v>0</v>
      </c>
      <c r="CC6" s="11">
        <f t="shared" si="1"/>
        <v>1</v>
      </c>
      <c r="CD6" s="11">
        <f t="shared" si="1"/>
        <v>1</v>
      </c>
      <c r="CE6" s="11">
        <f t="shared" si="1"/>
        <v>1</v>
      </c>
      <c r="CF6" s="11">
        <f t="shared" si="1"/>
        <v>1</v>
      </c>
      <c r="CG6" s="11">
        <f t="shared" si="1"/>
        <v>0</v>
      </c>
      <c r="CH6" s="11">
        <f t="shared" si="1"/>
        <v>0</v>
      </c>
      <c r="CI6" s="11">
        <f t="shared" si="1"/>
        <v>0</v>
      </c>
      <c r="CJ6" s="11">
        <f t="shared" si="1"/>
        <v>0</v>
      </c>
      <c r="CK6" s="11">
        <f t="shared" si="1"/>
        <v>1</v>
      </c>
      <c r="CL6" s="12">
        <f t="shared" si="1"/>
        <v>1</v>
      </c>
      <c r="CM6" s="13">
        <f>AY6+BD6+BH6+BI6+BK6+BM6+BO6+BS6+BT6+BV6+BY6+CA6+CD6+CJ6</f>
        <v>7</v>
      </c>
      <c r="CN6" s="14">
        <f>AZ6+BE6+BF6+BJ6+BQ6+BR6+BU6+BZ6+CF6+CI6+CK6+CL6</f>
        <v>7</v>
      </c>
      <c r="CO6" s="14">
        <f>BA6+BB6+BC6+BG6+BL6+BN6+BP6+BW6+BX6+CB6+CC6+CE6+CG6+CH6</f>
        <v>10</v>
      </c>
      <c r="CP6" s="14">
        <f>SUM(CM6:CO6)</f>
        <v>24</v>
      </c>
      <c r="CQ6" s="22" t="str">
        <f>IF(CP6&lt;10,"J",IF(CP6&lt;25,"B",IF(CP6&lt;=30,"A","S")))</f>
        <v>B</v>
      </c>
    </row>
    <row r="7" spans="1:95" ht="15.75" thickBot="1" x14ac:dyDescent="0.3">
      <c r="A7" s="68"/>
      <c r="B7" s="62"/>
      <c r="C7" s="52" t="s">
        <v>33</v>
      </c>
      <c r="D7" s="54" t="s">
        <v>5</v>
      </c>
      <c r="E7" s="54" t="s">
        <v>34</v>
      </c>
      <c r="F7" s="56" t="s">
        <v>35</v>
      </c>
      <c r="G7" s="50" t="s">
        <v>13</v>
      </c>
      <c r="H7" s="99"/>
      <c r="I7" s="7" t="s">
        <v>23</v>
      </c>
      <c r="J7" s="8" t="s">
        <v>25</v>
      </c>
      <c r="K7" s="8" t="s">
        <v>10</v>
      </c>
      <c r="L7" s="8" t="s">
        <v>24</v>
      </c>
      <c r="M7" s="8" t="s">
        <v>24</v>
      </c>
      <c r="N7" s="8" t="s">
        <v>23</v>
      </c>
      <c r="O7" s="8" t="s">
        <v>25</v>
      </c>
      <c r="P7" s="8" t="s">
        <v>24</v>
      </c>
      <c r="Q7" s="8" t="s">
        <v>10</v>
      </c>
      <c r="R7" s="8" t="s">
        <v>25</v>
      </c>
      <c r="S7" s="8" t="s">
        <v>25</v>
      </c>
      <c r="T7" s="8" t="s">
        <v>23</v>
      </c>
      <c r="U7" s="8" t="s">
        <v>10</v>
      </c>
      <c r="V7" s="8" t="s">
        <v>24</v>
      </c>
      <c r="W7" s="8" t="s">
        <v>23</v>
      </c>
      <c r="X7" s="8" t="s">
        <v>23</v>
      </c>
      <c r="Y7" s="8" t="s">
        <v>24</v>
      </c>
      <c r="Z7" s="8" t="s">
        <v>23</v>
      </c>
      <c r="AA7" s="8" t="s">
        <v>24</v>
      </c>
      <c r="AB7" s="8" t="s">
        <v>25</v>
      </c>
      <c r="AC7" s="8" t="s">
        <v>24</v>
      </c>
      <c r="AD7" s="8" t="s">
        <v>24</v>
      </c>
      <c r="AE7" s="8" t="s">
        <v>23</v>
      </c>
      <c r="AF7" s="8" t="s">
        <v>10</v>
      </c>
      <c r="AG7" s="8" t="s">
        <v>25</v>
      </c>
      <c r="AH7" s="8" t="s">
        <v>25</v>
      </c>
      <c r="AI7" s="8" t="s">
        <v>24</v>
      </c>
      <c r="AJ7" s="8" t="s">
        <v>24</v>
      </c>
      <c r="AK7" s="8" t="s">
        <v>24</v>
      </c>
      <c r="AL7" s="8" t="s">
        <v>10</v>
      </c>
      <c r="AM7" s="8" t="s">
        <v>23</v>
      </c>
      <c r="AN7" s="8" t="s">
        <v>24</v>
      </c>
      <c r="AO7" s="8" t="s">
        <v>10</v>
      </c>
      <c r="AP7" s="8" t="s">
        <v>10</v>
      </c>
      <c r="AQ7" s="8" t="s">
        <v>25</v>
      </c>
      <c r="AR7" s="9" t="s">
        <v>24</v>
      </c>
      <c r="AS7" s="16"/>
      <c r="AT7" s="17"/>
      <c r="AU7" s="17"/>
      <c r="AV7" s="17"/>
      <c r="AW7" s="18"/>
      <c r="AX7" s="99"/>
      <c r="AY7" s="7" t="s">
        <v>10</v>
      </c>
      <c r="AZ7" s="8" t="s">
        <v>23</v>
      </c>
      <c r="BA7" s="8" t="s">
        <v>25</v>
      </c>
      <c r="BB7" s="8" t="s">
        <v>23</v>
      </c>
      <c r="BC7" s="8" t="s">
        <v>10</v>
      </c>
      <c r="BD7" s="8" t="s">
        <v>24</v>
      </c>
      <c r="BE7" s="8" t="s">
        <v>10</v>
      </c>
      <c r="BF7" s="8" t="s">
        <v>24</v>
      </c>
      <c r="BG7" s="8" t="s">
        <v>24</v>
      </c>
      <c r="BH7" s="8" t="s">
        <v>25</v>
      </c>
      <c r="BI7" s="8" t="s">
        <v>24</v>
      </c>
      <c r="BJ7" s="8" t="s">
        <v>23</v>
      </c>
      <c r="BK7" s="8" t="s">
        <v>25</v>
      </c>
      <c r="BL7" s="8" t="s">
        <v>25</v>
      </c>
      <c r="BM7" s="8" t="s">
        <v>23</v>
      </c>
      <c r="BN7" s="8" t="s">
        <v>10</v>
      </c>
      <c r="BO7" s="8" t="s">
        <v>23</v>
      </c>
      <c r="BP7" s="8" t="s">
        <v>24</v>
      </c>
      <c r="BQ7" s="8" t="s">
        <v>24</v>
      </c>
      <c r="BR7" s="8" t="s">
        <v>10</v>
      </c>
      <c r="BS7" s="8" t="s">
        <v>23</v>
      </c>
      <c r="BT7" s="8" t="s">
        <v>23</v>
      </c>
      <c r="BU7" s="8" t="s">
        <v>23</v>
      </c>
      <c r="BV7" s="8" t="s">
        <v>10</v>
      </c>
      <c r="BW7" s="8" t="s">
        <v>23</v>
      </c>
      <c r="BX7" s="8" t="s">
        <v>25</v>
      </c>
      <c r="BY7" s="8" t="s">
        <v>24</v>
      </c>
      <c r="BZ7" s="8" t="s">
        <v>24</v>
      </c>
      <c r="CA7" s="8" t="s">
        <v>25</v>
      </c>
      <c r="CB7" s="8" t="s">
        <v>25</v>
      </c>
      <c r="CC7" s="8" t="s">
        <v>25</v>
      </c>
      <c r="CD7" s="8" t="s">
        <v>10</v>
      </c>
      <c r="CE7" s="8" t="s">
        <v>24</v>
      </c>
      <c r="CF7" s="8" t="s">
        <v>25</v>
      </c>
      <c r="CG7" s="8" t="s">
        <v>25</v>
      </c>
      <c r="CH7" s="8" t="s">
        <v>23</v>
      </c>
      <c r="CI7" s="8" t="s">
        <v>23</v>
      </c>
      <c r="CJ7" s="8" t="s">
        <v>25</v>
      </c>
      <c r="CK7" s="8" t="s">
        <v>10</v>
      </c>
      <c r="CL7" s="9" t="s">
        <v>10</v>
      </c>
      <c r="CM7" s="43"/>
      <c r="CN7" s="17"/>
      <c r="CO7" s="17"/>
      <c r="CP7" s="17"/>
      <c r="CQ7" s="44"/>
    </row>
    <row r="8" spans="1:95" ht="15.75" thickBot="1" x14ac:dyDescent="0.3">
      <c r="A8" s="69"/>
      <c r="B8" s="63"/>
      <c r="C8" s="53"/>
      <c r="D8" s="55" t="s">
        <v>5</v>
      </c>
      <c r="E8" s="55" t="s">
        <v>34</v>
      </c>
      <c r="F8" s="57" t="s">
        <v>35</v>
      </c>
      <c r="G8" s="51"/>
      <c r="H8" s="99"/>
      <c r="I8" s="10">
        <f>IF(I7=I$3,1,0)</f>
        <v>1</v>
      </c>
      <c r="J8" s="11">
        <f t="shared" ref="J8:AR8" si="2">IF(J7=J$3,1,0)</f>
        <v>0</v>
      </c>
      <c r="K8" s="11">
        <f t="shared" si="2"/>
        <v>0</v>
      </c>
      <c r="L8" s="11">
        <f t="shared" si="2"/>
        <v>1</v>
      </c>
      <c r="M8" s="11">
        <f t="shared" si="2"/>
        <v>1</v>
      </c>
      <c r="N8" s="11">
        <f t="shared" si="2"/>
        <v>1</v>
      </c>
      <c r="O8" s="11">
        <f t="shared" si="2"/>
        <v>0</v>
      </c>
      <c r="P8" s="11">
        <f t="shared" si="2"/>
        <v>1</v>
      </c>
      <c r="Q8" s="11">
        <f t="shared" si="2"/>
        <v>1</v>
      </c>
      <c r="R8" s="11">
        <f t="shared" si="2"/>
        <v>0</v>
      </c>
      <c r="S8" s="11">
        <f t="shared" si="2"/>
        <v>0</v>
      </c>
      <c r="T8" s="11">
        <f t="shared" si="2"/>
        <v>0</v>
      </c>
      <c r="U8" s="11">
        <f t="shared" si="2"/>
        <v>1</v>
      </c>
      <c r="V8" s="11">
        <f t="shared" si="2"/>
        <v>1</v>
      </c>
      <c r="W8" s="11">
        <f t="shared" si="2"/>
        <v>1</v>
      </c>
      <c r="X8" s="11">
        <f t="shared" si="2"/>
        <v>1</v>
      </c>
      <c r="Y8" s="11">
        <f t="shared" si="2"/>
        <v>1</v>
      </c>
      <c r="Z8" s="11">
        <f t="shared" si="2"/>
        <v>0</v>
      </c>
      <c r="AA8" s="11">
        <f t="shared" si="2"/>
        <v>0</v>
      </c>
      <c r="AB8" s="11">
        <f t="shared" si="2"/>
        <v>0</v>
      </c>
      <c r="AC8" s="11">
        <f t="shared" si="2"/>
        <v>0</v>
      </c>
      <c r="AD8" s="11">
        <f t="shared" si="2"/>
        <v>0</v>
      </c>
      <c r="AE8" s="11">
        <f t="shared" si="2"/>
        <v>1</v>
      </c>
      <c r="AF8" s="11">
        <f t="shared" si="2"/>
        <v>1</v>
      </c>
      <c r="AG8" s="11">
        <f t="shared" si="2"/>
        <v>0</v>
      </c>
      <c r="AH8" s="11">
        <f t="shared" si="2"/>
        <v>0</v>
      </c>
      <c r="AI8" s="11">
        <f t="shared" si="2"/>
        <v>0</v>
      </c>
      <c r="AJ8" s="11">
        <f t="shared" si="2"/>
        <v>0</v>
      </c>
      <c r="AK8" s="11">
        <f t="shared" si="2"/>
        <v>1</v>
      </c>
      <c r="AL8" s="11">
        <f t="shared" si="2"/>
        <v>0</v>
      </c>
      <c r="AM8" s="11">
        <f t="shared" si="2"/>
        <v>0</v>
      </c>
      <c r="AN8" s="11">
        <f t="shared" si="2"/>
        <v>0</v>
      </c>
      <c r="AO8" s="11">
        <f t="shared" si="2"/>
        <v>1</v>
      </c>
      <c r="AP8" s="11">
        <f t="shared" si="2"/>
        <v>1</v>
      </c>
      <c r="AQ8" s="11">
        <f t="shared" si="2"/>
        <v>0</v>
      </c>
      <c r="AR8" s="12">
        <f t="shared" si="2"/>
        <v>0</v>
      </c>
      <c r="AS8" s="13">
        <f>I8+J8+K8+O8+Q8+S8+T8+U8+V8+X8+Y8+Z8+AA8+AB8+AC8+AD8+AE8+AF8+AJ8+AL8+AO8+AP8+AQ8</f>
        <v>10</v>
      </c>
      <c r="AT8" s="14">
        <f>L8+R8+W8+AH8+AI8+AL8</f>
        <v>2</v>
      </c>
      <c r="AU8" s="14">
        <f>N8+P8+AG8+AK8+AN8+AR8</f>
        <v>3</v>
      </c>
      <c r="AV8" s="14">
        <f>SUM(AS8:AU8)</f>
        <v>15</v>
      </c>
      <c r="AW8" s="15" t="str">
        <f>IF(AV8&lt;10,"J",IF(AV8&lt;20,"B",IF(AV8&lt;=30,"A","S")))</f>
        <v>B</v>
      </c>
      <c r="AX8" s="99"/>
      <c r="AY8" s="10">
        <f>IF(AY7=AY$3,1,0)</f>
        <v>1</v>
      </c>
      <c r="AZ8" s="11">
        <f t="shared" ref="AZ8:CL8" si="3">IF(AZ7=AZ$3,1,0)</f>
        <v>0</v>
      </c>
      <c r="BA8" s="11">
        <f t="shared" si="3"/>
        <v>0</v>
      </c>
      <c r="BB8" s="11">
        <f t="shared" si="3"/>
        <v>1</v>
      </c>
      <c r="BC8" s="11">
        <f t="shared" si="3"/>
        <v>1</v>
      </c>
      <c r="BD8" s="11">
        <f t="shared" si="3"/>
        <v>1</v>
      </c>
      <c r="BE8" s="11">
        <f t="shared" si="3"/>
        <v>1</v>
      </c>
      <c r="BF8" s="11">
        <f t="shared" si="3"/>
        <v>1</v>
      </c>
      <c r="BG8" s="11">
        <f t="shared" si="3"/>
        <v>1</v>
      </c>
      <c r="BH8" s="11">
        <f t="shared" si="3"/>
        <v>1</v>
      </c>
      <c r="BI8" s="11">
        <f t="shared" si="3"/>
        <v>0</v>
      </c>
      <c r="BJ8" s="11">
        <f t="shared" si="3"/>
        <v>0</v>
      </c>
      <c r="BK8" s="11">
        <f t="shared" si="3"/>
        <v>0</v>
      </c>
      <c r="BL8" s="11">
        <f t="shared" si="3"/>
        <v>1</v>
      </c>
      <c r="BM8" s="11">
        <f t="shared" si="3"/>
        <v>0</v>
      </c>
      <c r="BN8" s="11">
        <f t="shared" si="3"/>
        <v>1</v>
      </c>
      <c r="BO8" s="11">
        <f t="shared" si="3"/>
        <v>0</v>
      </c>
      <c r="BP8" s="11">
        <f t="shared" si="3"/>
        <v>1</v>
      </c>
      <c r="BQ8" s="11">
        <f t="shared" si="3"/>
        <v>0</v>
      </c>
      <c r="BR8" s="11">
        <f t="shared" si="3"/>
        <v>0</v>
      </c>
      <c r="BS8" s="11">
        <f t="shared" si="3"/>
        <v>1</v>
      </c>
      <c r="BT8" s="11">
        <f t="shared" si="3"/>
        <v>0</v>
      </c>
      <c r="BU8" s="11">
        <f t="shared" si="3"/>
        <v>0</v>
      </c>
      <c r="BV8" s="11">
        <f t="shared" si="3"/>
        <v>1</v>
      </c>
      <c r="BW8" s="11">
        <f t="shared" si="3"/>
        <v>1</v>
      </c>
      <c r="BX8" s="11">
        <f t="shared" si="3"/>
        <v>0</v>
      </c>
      <c r="BY8" s="11">
        <f t="shared" si="3"/>
        <v>0</v>
      </c>
      <c r="BZ8" s="11">
        <f t="shared" si="3"/>
        <v>1</v>
      </c>
      <c r="CA8" s="11">
        <f t="shared" si="3"/>
        <v>0</v>
      </c>
      <c r="CB8" s="11">
        <f t="shared" si="3"/>
        <v>0</v>
      </c>
      <c r="CC8" s="11">
        <f t="shared" si="3"/>
        <v>0</v>
      </c>
      <c r="CD8" s="11">
        <f t="shared" si="3"/>
        <v>1</v>
      </c>
      <c r="CE8" s="11">
        <f t="shared" si="3"/>
        <v>1</v>
      </c>
      <c r="CF8" s="11">
        <f t="shared" si="3"/>
        <v>1</v>
      </c>
      <c r="CG8" s="11">
        <f t="shared" si="3"/>
        <v>0</v>
      </c>
      <c r="CH8" s="11">
        <f t="shared" si="3"/>
        <v>0</v>
      </c>
      <c r="CI8" s="11">
        <f t="shared" si="3"/>
        <v>0</v>
      </c>
      <c r="CJ8" s="11">
        <f t="shared" si="3"/>
        <v>0</v>
      </c>
      <c r="CK8" s="11">
        <f t="shared" si="3"/>
        <v>1</v>
      </c>
      <c r="CL8" s="12">
        <f t="shared" si="3"/>
        <v>0</v>
      </c>
      <c r="CM8" s="13">
        <f t="shared" ref="CM8:CM16" si="4">AY8+BD8+BH8+BI8+BK8+BM8+BO8+BS8+BT8+BV8+BY8+CA8+CD8+CJ8</f>
        <v>6</v>
      </c>
      <c r="CN8" s="14">
        <f t="shared" ref="CN8:CN16" si="5">AZ8+BE8+BF8+BJ8+BQ8+BR8+BU8+BZ8+CF8+CI8+CK8+CL8</f>
        <v>5</v>
      </c>
      <c r="CO8" s="14">
        <f t="shared" ref="CO8:CO16" si="6">BA8+BB8+BC8+BG8+BL8+BN8+BP8+BW8+BX8+CB8+CC8+CE8+CG8+CH8</f>
        <v>8</v>
      </c>
      <c r="CP8" s="14">
        <f>SUM(CM8:CO8)</f>
        <v>19</v>
      </c>
      <c r="CQ8" s="22" t="str">
        <f t="shared" ref="CQ8:CQ70" si="7">IF(CP8&lt;10,"J",IF(CP8&lt;25,"B",IF(CP8&lt;=30,"A","S")))</f>
        <v>B</v>
      </c>
    </row>
    <row r="9" spans="1:95" ht="15.75" customHeight="1" thickBot="1" x14ac:dyDescent="0.3">
      <c r="A9" s="67" t="s">
        <v>41</v>
      </c>
      <c r="B9" s="61" t="s">
        <v>40</v>
      </c>
      <c r="C9" s="52" t="s">
        <v>36</v>
      </c>
      <c r="D9" s="54" t="s">
        <v>37</v>
      </c>
      <c r="E9" s="54" t="s">
        <v>38</v>
      </c>
      <c r="F9" s="56" t="s">
        <v>39</v>
      </c>
      <c r="G9" s="50" t="s">
        <v>13</v>
      </c>
      <c r="H9" s="99"/>
      <c r="I9" s="7" t="s">
        <v>23</v>
      </c>
      <c r="J9" s="8" t="s">
        <v>10</v>
      </c>
      <c r="K9" s="8" t="s">
        <v>23</v>
      </c>
      <c r="L9" s="8" t="s">
        <v>24</v>
      </c>
      <c r="M9" s="8" t="s">
        <v>24</v>
      </c>
      <c r="N9" s="8" t="s">
        <v>23</v>
      </c>
      <c r="O9" s="8" t="s">
        <v>23</v>
      </c>
      <c r="P9" s="8" t="s">
        <v>25</v>
      </c>
      <c r="Q9" s="8" t="s">
        <v>10</v>
      </c>
      <c r="R9" s="8" t="s">
        <v>23</v>
      </c>
      <c r="S9" s="8" t="s">
        <v>25</v>
      </c>
      <c r="T9" s="8" t="s">
        <v>10</v>
      </c>
      <c r="U9" s="8" t="s">
        <v>10</v>
      </c>
      <c r="V9" s="8" t="s">
        <v>24</v>
      </c>
      <c r="W9" s="8" t="s">
        <v>24</v>
      </c>
      <c r="X9" s="8" t="s">
        <v>23</v>
      </c>
      <c r="Y9" s="8" t="s">
        <v>24</v>
      </c>
      <c r="Z9" s="8" t="s">
        <v>24</v>
      </c>
      <c r="AA9" s="8" t="s">
        <v>23</v>
      </c>
      <c r="AB9" s="8" t="s">
        <v>24</v>
      </c>
      <c r="AC9" s="8" t="s">
        <v>23</v>
      </c>
      <c r="AD9" s="8" t="s">
        <v>23</v>
      </c>
      <c r="AE9" s="8" t="s">
        <v>23</v>
      </c>
      <c r="AF9" s="8" t="s">
        <v>24</v>
      </c>
      <c r="AG9" s="8" t="s">
        <v>25</v>
      </c>
      <c r="AH9" s="8" t="s">
        <v>24</v>
      </c>
      <c r="AI9" s="8" t="s">
        <v>23</v>
      </c>
      <c r="AJ9" s="8" t="s">
        <v>25</v>
      </c>
      <c r="AK9" s="8" t="s">
        <v>23</v>
      </c>
      <c r="AL9" s="8" t="s">
        <v>10</v>
      </c>
      <c r="AM9" s="8" t="s">
        <v>24</v>
      </c>
      <c r="AN9" s="8" t="s">
        <v>25</v>
      </c>
      <c r="AO9" s="8" t="s">
        <v>25</v>
      </c>
      <c r="AP9" s="8" t="s">
        <v>24</v>
      </c>
      <c r="AQ9" s="8" t="s">
        <v>23</v>
      </c>
      <c r="AR9" s="9" t="s">
        <v>24</v>
      </c>
      <c r="AS9" s="16"/>
      <c r="AT9" s="17"/>
      <c r="AU9" s="17"/>
      <c r="AV9" s="17"/>
      <c r="AW9" s="18"/>
      <c r="AX9" s="99"/>
      <c r="AY9" s="7" t="s">
        <v>10</v>
      </c>
      <c r="AZ9" s="8" t="s">
        <v>25</v>
      </c>
      <c r="BA9" s="8" t="s">
        <v>25</v>
      </c>
      <c r="BB9" s="8" t="s">
        <v>23</v>
      </c>
      <c r="BC9" s="8" t="s">
        <v>10</v>
      </c>
      <c r="BD9" s="8" t="s">
        <v>24</v>
      </c>
      <c r="BE9" s="8" t="s">
        <v>10</v>
      </c>
      <c r="BF9" s="8" t="s">
        <v>24</v>
      </c>
      <c r="BG9" s="8" t="s">
        <v>23</v>
      </c>
      <c r="BH9" s="8" t="s">
        <v>25</v>
      </c>
      <c r="BI9" s="8" t="s">
        <v>24</v>
      </c>
      <c r="BJ9" s="8" t="s">
        <v>10</v>
      </c>
      <c r="BK9" s="8" t="s">
        <v>10</v>
      </c>
      <c r="BL9" s="8" t="s">
        <v>25</v>
      </c>
      <c r="BM9" s="8" t="s">
        <v>10</v>
      </c>
      <c r="BN9" s="8" t="s">
        <v>10</v>
      </c>
      <c r="BO9" s="8" t="s">
        <v>23</v>
      </c>
      <c r="BP9" s="8" t="s">
        <v>24</v>
      </c>
      <c r="BQ9" s="8" t="s">
        <v>23</v>
      </c>
      <c r="BR9" s="8" t="s">
        <v>23</v>
      </c>
      <c r="BS9" s="8" t="s">
        <v>23</v>
      </c>
      <c r="BT9" s="8" t="s">
        <v>25</v>
      </c>
      <c r="BU9" s="8" t="s">
        <v>24</v>
      </c>
      <c r="BV9" s="8" t="s">
        <v>10</v>
      </c>
      <c r="BW9" s="8" t="s">
        <v>23</v>
      </c>
      <c r="BX9" s="8" t="s">
        <v>10</v>
      </c>
      <c r="BY9" s="8" t="s">
        <v>25</v>
      </c>
      <c r="BZ9" s="8" t="s">
        <v>24</v>
      </c>
      <c r="CA9" s="8" t="s">
        <v>23</v>
      </c>
      <c r="CB9" s="8" t="s">
        <v>25</v>
      </c>
      <c r="CC9" s="8" t="s">
        <v>23</v>
      </c>
      <c r="CD9" s="8" t="s">
        <v>10</v>
      </c>
      <c r="CE9" s="8" t="s">
        <v>24</v>
      </c>
      <c r="CF9" s="8" t="s">
        <v>23</v>
      </c>
      <c r="CG9" s="8" t="s">
        <v>25</v>
      </c>
      <c r="CH9" s="8" t="s">
        <v>10</v>
      </c>
      <c r="CI9" s="8" t="s">
        <v>24</v>
      </c>
      <c r="CJ9" s="8" t="s">
        <v>10</v>
      </c>
      <c r="CK9" s="8" t="s">
        <v>10</v>
      </c>
      <c r="CL9" s="9" t="s">
        <v>10</v>
      </c>
      <c r="CM9" s="43"/>
      <c r="CN9" s="17"/>
      <c r="CO9" s="17"/>
      <c r="CP9" s="17"/>
      <c r="CQ9" s="44"/>
    </row>
    <row r="10" spans="1:95" ht="15.75" thickBot="1" x14ac:dyDescent="0.3">
      <c r="A10" s="68"/>
      <c r="B10" s="62"/>
      <c r="C10" s="53"/>
      <c r="D10" s="55" t="s">
        <v>37</v>
      </c>
      <c r="E10" s="55" t="s">
        <v>38</v>
      </c>
      <c r="F10" s="57" t="s">
        <v>39</v>
      </c>
      <c r="G10" s="51"/>
      <c r="H10" s="99"/>
      <c r="I10" s="10">
        <f>IF(I9=I$3,1,0)</f>
        <v>1</v>
      </c>
      <c r="J10" s="11">
        <f t="shared" ref="J10:AR10" si="8">IF(J9=J$3,1,0)</f>
        <v>1</v>
      </c>
      <c r="K10" s="11">
        <f t="shared" si="8"/>
        <v>0</v>
      </c>
      <c r="L10" s="11">
        <f t="shared" si="8"/>
        <v>1</v>
      </c>
      <c r="M10" s="11">
        <f t="shared" si="8"/>
        <v>1</v>
      </c>
      <c r="N10" s="11">
        <f t="shared" si="8"/>
        <v>1</v>
      </c>
      <c r="O10" s="11">
        <f t="shared" si="8"/>
        <v>1</v>
      </c>
      <c r="P10" s="11">
        <f t="shared" si="8"/>
        <v>0</v>
      </c>
      <c r="Q10" s="11">
        <f t="shared" si="8"/>
        <v>1</v>
      </c>
      <c r="R10" s="11">
        <f t="shared" si="8"/>
        <v>0</v>
      </c>
      <c r="S10" s="11">
        <f t="shared" si="8"/>
        <v>0</v>
      </c>
      <c r="T10" s="11">
        <f t="shared" si="8"/>
        <v>1</v>
      </c>
      <c r="U10" s="11">
        <f t="shared" si="8"/>
        <v>1</v>
      </c>
      <c r="V10" s="11">
        <f t="shared" si="8"/>
        <v>1</v>
      </c>
      <c r="W10" s="11">
        <f t="shared" si="8"/>
        <v>0</v>
      </c>
      <c r="X10" s="11">
        <f t="shared" si="8"/>
        <v>1</v>
      </c>
      <c r="Y10" s="11">
        <f t="shared" si="8"/>
        <v>1</v>
      </c>
      <c r="Z10" s="11">
        <f t="shared" si="8"/>
        <v>0</v>
      </c>
      <c r="AA10" s="11">
        <f t="shared" si="8"/>
        <v>0</v>
      </c>
      <c r="AB10" s="11">
        <f t="shared" si="8"/>
        <v>1</v>
      </c>
      <c r="AC10" s="11">
        <f t="shared" si="8"/>
        <v>0</v>
      </c>
      <c r="AD10" s="11">
        <f t="shared" si="8"/>
        <v>1</v>
      </c>
      <c r="AE10" s="11">
        <f t="shared" si="8"/>
        <v>1</v>
      </c>
      <c r="AF10" s="11">
        <f t="shared" si="8"/>
        <v>0</v>
      </c>
      <c r="AG10" s="11">
        <f t="shared" si="8"/>
        <v>0</v>
      </c>
      <c r="AH10" s="11">
        <f t="shared" si="8"/>
        <v>0</v>
      </c>
      <c r="AI10" s="11">
        <f t="shared" si="8"/>
        <v>0</v>
      </c>
      <c r="AJ10" s="11">
        <f t="shared" si="8"/>
        <v>1</v>
      </c>
      <c r="AK10" s="11">
        <f t="shared" si="8"/>
        <v>0</v>
      </c>
      <c r="AL10" s="11">
        <f t="shared" si="8"/>
        <v>0</v>
      </c>
      <c r="AM10" s="11">
        <f t="shared" si="8"/>
        <v>0</v>
      </c>
      <c r="AN10" s="11">
        <f t="shared" si="8"/>
        <v>0</v>
      </c>
      <c r="AO10" s="11">
        <f t="shared" si="8"/>
        <v>0</v>
      </c>
      <c r="AP10" s="11">
        <f t="shared" si="8"/>
        <v>0</v>
      </c>
      <c r="AQ10" s="11">
        <f t="shared" si="8"/>
        <v>1</v>
      </c>
      <c r="AR10" s="12">
        <f t="shared" si="8"/>
        <v>0</v>
      </c>
      <c r="AS10" s="13">
        <f>I10+J10+K10+O10+Q10+S10+T10+U10+V10+X10+Y10+Z10+AA10+AB10+AC10+AD10+AE10+AF10+AJ10+AL10+AO10+AP10+AQ10</f>
        <v>14</v>
      </c>
      <c r="AT10" s="14">
        <f>L10+R10+W10+AH10+AI10+AL10</f>
        <v>1</v>
      </c>
      <c r="AU10" s="14">
        <f>N10+P10+AG10+AK10+AN10+AR10</f>
        <v>1</v>
      </c>
      <c r="AV10" s="14">
        <f>SUM(AS10:AU10)</f>
        <v>16</v>
      </c>
      <c r="AW10" s="15" t="str">
        <f>IF(AV10&lt;10,"J",IF(AV10&lt;20,"B",IF(AV10&lt;=30,"A","S")))</f>
        <v>B</v>
      </c>
      <c r="AX10" s="99"/>
      <c r="AY10" s="10">
        <f>IF(AY9=AY$3,1,0)</f>
        <v>1</v>
      </c>
      <c r="AZ10" s="11">
        <f t="shared" ref="AZ10:CL10" si="9">IF(AZ9=AZ$3,1,0)</f>
        <v>0</v>
      </c>
      <c r="BA10" s="11">
        <f t="shared" si="9"/>
        <v>0</v>
      </c>
      <c r="BB10" s="11">
        <f t="shared" si="9"/>
        <v>1</v>
      </c>
      <c r="BC10" s="11">
        <f t="shared" si="9"/>
        <v>1</v>
      </c>
      <c r="BD10" s="11">
        <f t="shared" si="9"/>
        <v>1</v>
      </c>
      <c r="BE10" s="11">
        <f t="shared" si="9"/>
        <v>1</v>
      </c>
      <c r="BF10" s="11">
        <f t="shared" si="9"/>
        <v>1</v>
      </c>
      <c r="BG10" s="11">
        <f t="shared" si="9"/>
        <v>0</v>
      </c>
      <c r="BH10" s="11">
        <f t="shared" si="9"/>
        <v>1</v>
      </c>
      <c r="BI10" s="11">
        <f t="shared" si="9"/>
        <v>0</v>
      </c>
      <c r="BJ10" s="11">
        <f t="shared" si="9"/>
        <v>1</v>
      </c>
      <c r="BK10" s="11">
        <f t="shared" si="9"/>
        <v>0</v>
      </c>
      <c r="BL10" s="11">
        <f t="shared" si="9"/>
        <v>1</v>
      </c>
      <c r="BM10" s="11">
        <f t="shared" si="9"/>
        <v>0</v>
      </c>
      <c r="BN10" s="11">
        <f t="shared" si="9"/>
        <v>1</v>
      </c>
      <c r="BO10" s="11">
        <f t="shared" si="9"/>
        <v>0</v>
      </c>
      <c r="BP10" s="11">
        <f t="shared" si="9"/>
        <v>1</v>
      </c>
      <c r="BQ10" s="11">
        <f t="shared" si="9"/>
        <v>0</v>
      </c>
      <c r="BR10" s="11">
        <f t="shared" si="9"/>
        <v>0</v>
      </c>
      <c r="BS10" s="11">
        <f t="shared" si="9"/>
        <v>1</v>
      </c>
      <c r="BT10" s="11">
        <f t="shared" si="9"/>
        <v>1</v>
      </c>
      <c r="BU10" s="11">
        <f t="shared" si="9"/>
        <v>1</v>
      </c>
      <c r="BV10" s="11">
        <f t="shared" si="9"/>
        <v>1</v>
      </c>
      <c r="BW10" s="11">
        <f t="shared" si="9"/>
        <v>1</v>
      </c>
      <c r="BX10" s="11">
        <f t="shared" si="9"/>
        <v>1</v>
      </c>
      <c r="BY10" s="11">
        <f t="shared" si="9"/>
        <v>1</v>
      </c>
      <c r="BZ10" s="11">
        <f t="shared" si="9"/>
        <v>1</v>
      </c>
      <c r="CA10" s="11">
        <f t="shared" si="9"/>
        <v>1</v>
      </c>
      <c r="CB10" s="11">
        <f t="shared" si="9"/>
        <v>0</v>
      </c>
      <c r="CC10" s="11">
        <f t="shared" si="9"/>
        <v>1</v>
      </c>
      <c r="CD10" s="11">
        <f t="shared" si="9"/>
        <v>1</v>
      </c>
      <c r="CE10" s="11">
        <f t="shared" si="9"/>
        <v>1</v>
      </c>
      <c r="CF10" s="11">
        <f t="shared" si="9"/>
        <v>0</v>
      </c>
      <c r="CG10" s="11">
        <f t="shared" si="9"/>
        <v>0</v>
      </c>
      <c r="CH10" s="11">
        <f t="shared" si="9"/>
        <v>1</v>
      </c>
      <c r="CI10" s="11">
        <f t="shared" si="9"/>
        <v>1</v>
      </c>
      <c r="CJ10" s="11">
        <f t="shared" si="9"/>
        <v>1</v>
      </c>
      <c r="CK10" s="11">
        <f t="shared" si="9"/>
        <v>1</v>
      </c>
      <c r="CL10" s="12">
        <f t="shared" si="9"/>
        <v>0</v>
      </c>
      <c r="CM10" s="13">
        <f t="shared" si="4"/>
        <v>10</v>
      </c>
      <c r="CN10" s="14">
        <f t="shared" si="5"/>
        <v>7</v>
      </c>
      <c r="CO10" s="14">
        <f t="shared" si="6"/>
        <v>10</v>
      </c>
      <c r="CP10" s="14">
        <f>SUM(CM10:CO10)</f>
        <v>27</v>
      </c>
      <c r="CQ10" s="22" t="str">
        <f t="shared" si="7"/>
        <v>A</v>
      </c>
    </row>
    <row r="11" spans="1:95" ht="15.75" thickBot="1" x14ac:dyDescent="0.3">
      <c r="A11" s="68"/>
      <c r="B11" s="62"/>
      <c r="C11" s="52" t="s">
        <v>42</v>
      </c>
      <c r="D11" s="54" t="s">
        <v>43</v>
      </c>
      <c r="E11" s="54" t="s">
        <v>44</v>
      </c>
      <c r="F11" s="56" t="s">
        <v>45</v>
      </c>
      <c r="G11" s="50" t="s">
        <v>13</v>
      </c>
      <c r="H11" s="99"/>
      <c r="I11" s="7" t="s">
        <v>24</v>
      </c>
      <c r="J11" s="8" t="s">
        <v>24</v>
      </c>
      <c r="K11" s="8" t="s">
        <v>24</v>
      </c>
      <c r="L11" s="8" t="s">
        <v>24</v>
      </c>
      <c r="M11" s="8" t="s">
        <v>24</v>
      </c>
      <c r="N11" s="8" t="s">
        <v>25</v>
      </c>
      <c r="O11" s="8" t="s">
        <v>23</v>
      </c>
      <c r="P11" s="8" t="s">
        <v>24</v>
      </c>
      <c r="Q11" s="8" t="s">
        <v>10</v>
      </c>
      <c r="R11" s="8" t="s">
        <v>10</v>
      </c>
      <c r="S11" s="8" t="s">
        <v>24</v>
      </c>
      <c r="T11" s="8" t="s">
        <v>10</v>
      </c>
      <c r="U11" s="8" t="s">
        <v>10</v>
      </c>
      <c r="V11" s="8" t="s">
        <v>24</v>
      </c>
      <c r="W11" s="8" t="s">
        <v>23</v>
      </c>
      <c r="X11" s="8" t="s">
        <v>23</v>
      </c>
      <c r="Y11" s="8" t="s">
        <v>23</v>
      </c>
      <c r="Z11" s="8" t="s">
        <v>10</v>
      </c>
      <c r="AA11" s="8" t="s">
        <v>10</v>
      </c>
      <c r="AB11" s="8" t="s">
        <v>10</v>
      </c>
      <c r="AC11" s="8" t="s">
        <v>10</v>
      </c>
      <c r="AD11" s="8" t="s">
        <v>24</v>
      </c>
      <c r="AE11" s="8" t="s">
        <v>23</v>
      </c>
      <c r="AF11" s="8" t="s">
        <v>10</v>
      </c>
      <c r="AG11" s="8" t="s">
        <v>25</v>
      </c>
      <c r="AH11" s="8" t="s">
        <v>25</v>
      </c>
      <c r="AI11" s="8" t="s">
        <v>24</v>
      </c>
      <c r="AJ11" s="8" t="s">
        <v>25</v>
      </c>
      <c r="AK11" s="8" t="s">
        <v>24</v>
      </c>
      <c r="AL11" s="8" t="s">
        <v>23</v>
      </c>
      <c r="AM11" s="8" t="s">
        <v>24</v>
      </c>
      <c r="AN11" s="8" t="s">
        <v>24</v>
      </c>
      <c r="AO11" s="8" t="s">
        <v>24</v>
      </c>
      <c r="AP11" s="8" t="s">
        <v>10</v>
      </c>
      <c r="AQ11" s="8" t="s">
        <v>23</v>
      </c>
      <c r="AR11" s="9" t="s">
        <v>23</v>
      </c>
      <c r="AS11" s="16"/>
      <c r="AT11" s="17"/>
      <c r="AU11" s="17"/>
      <c r="AV11" s="17"/>
      <c r="AW11" s="18"/>
      <c r="AX11" s="99"/>
      <c r="AY11" s="7" t="s">
        <v>10</v>
      </c>
      <c r="AZ11" s="8" t="s">
        <v>23</v>
      </c>
      <c r="BA11" s="8" t="s">
        <v>10</v>
      </c>
      <c r="BB11" s="8" t="s">
        <v>23</v>
      </c>
      <c r="BC11" s="8" t="s">
        <v>10</v>
      </c>
      <c r="BD11" s="8" t="s">
        <v>10</v>
      </c>
      <c r="BE11" s="8" t="s">
        <v>10</v>
      </c>
      <c r="BF11" s="8" t="s">
        <v>24</v>
      </c>
      <c r="BG11" s="8" t="s">
        <v>23</v>
      </c>
      <c r="BH11" s="8" t="s">
        <v>25</v>
      </c>
      <c r="BI11" s="8" t="s">
        <v>25</v>
      </c>
      <c r="BJ11" s="8" t="s">
        <v>10</v>
      </c>
      <c r="BK11" s="8" t="s">
        <v>10</v>
      </c>
      <c r="BL11" s="8" t="s">
        <v>10</v>
      </c>
      <c r="BM11" s="8" t="s">
        <v>10</v>
      </c>
      <c r="BN11" s="8" t="s">
        <v>10</v>
      </c>
      <c r="BO11" s="8" t="s">
        <v>23</v>
      </c>
      <c r="BP11" s="8" t="s">
        <v>23</v>
      </c>
      <c r="BQ11" s="8" t="s">
        <v>23</v>
      </c>
      <c r="BR11" s="8" t="s">
        <v>23</v>
      </c>
      <c r="BS11" s="8" t="s">
        <v>23</v>
      </c>
      <c r="BT11" s="8" t="s">
        <v>10</v>
      </c>
      <c r="BU11" s="8" t="s">
        <v>24</v>
      </c>
      <c r="BV11" s="8" t="s">
        <v>10</v>
      </c>
      <c r="BW11" s="8" t="s">
        <v>23</v>
      </c>
      <c r="BX11" s="8" t="s">
        <v>23</v>
      </c>
      <c r="BY11" s="8" t="s">
        <v>23</v>
      </c>
      <c r="BZ11" s="8" t="s">
        <v>24</v>
      </c>
      <c r="CA11" s="8" t="s">
        <v>23</v>
      </c>
      <c r="CB11" s="8" t="s">
        <v>25</v>
      </c>
      <c r="CC11" s="8" t="s">
        <v>23</v>
      </c>
      <c r="CD11" s="8" t="s">
        <v>10</v>
      </c>
      <c r="CE11" s="8" t="s">
        <v>24</v>
      </c>
      <c r="CF11" s="8" t="s">
        <v>23</v>
      </c>
      <c r="CG11" s="8" t="s">
        <v>25</v>
      </c>
      <c r="CH11" s="8" t="s">
        <v>10</v>
      </c>
      <c r="CI11" s="8" t="s">
        <v>24</v>
      </c>
      <c r="CJ11" s="8" t="s">
        <v>10</v>
      </c>
      <c r="CK11" s="8" t="s">
        <v>10</v>
      </c>
      <c r="CL11" s="9" t="s">
        <v>10</v>
      </c>
      <c r="CM11" s="43"/>
      <c r="CN11" s="17"/>
      <c r="CO11" s="17"/>
      <c r="CP11" s="17"/>
      <c r="CQ11" s="44"/>
    </row>
    <row r="12" spans="1:95" ht="15.75" thickBot="1" x14ac:dyDescent="0.3">
      <c r="A12" s="68"/>
      <c r="B12" s="62"/>
      <c r="C12" s="53"/>
      <c r="D12" s="55"/>
      <c r="E12" s="55"/>
      <c r="F12" s="57"/>
      <c r="G12" s="51"/>
      <c r="H12" s="99"/>
      <c r="I12" s="10">
        <f>IF(I11=I$3,1,0)</f>
        <v>0</v>
      </c>
      <c r="J12" s="11">
        <f t="shared" ref="J12:AR12" si="10">IF(J11=J$3,1,0)</f>
        <v>0</v>
      </c>
      <c r="K12" s="11">
        <f t="shared" si="10"/>
        <v>1</v>
      </c>
      <c r="L12" s="11">
        <f t="shared" si="10"/>
        <v>1</v>
      </c>
      <c r="M12" s="11">
        <f t="shared" si="10"/>
        <v>1</v>
      </c>
      <c r="N12" s="11">
        <f t="shared" si="10"/>
        <v>0</v>
      </c>
      <c r="O12" s="11">
        <f t="shared" si="10"/>
        <v>1</v>
      </c>
      <c r="P12" s="11">
        <f t="shared" si="10"/>
        <v>1</v>
      </c>
      <c r="Q12" s="11">
        <f t="shared" si="10"/>
        <v>1</v>
      </c>
      <c r="R12" s="11">
        <f t="shared" si="10"/>
        <v>0</v>
      </c>
      <c r="S12" s="11">
        <f t="shared" si="10"/>
        <v>0</v>
      </c>
      <c r="T12" s="11">
        <f t="shared" si="10"/>
        <v>1</v>
      </c>
      <c r="U12" s="11">
        <f t="shared" si="10"/>
        <v>1</v>
      </c>
      <c r="V12" s="11">
        <f t="shared" si="10"/>
        <v>1</v>
      </c>
      <c r="W12" s="11">
        <f t="shared" si="10"/>
        <v>1</v>
      </c>
      <c r="X12" s="11">
        <f t="shared" si="10"/>
        <v>1</v>
      </c>
      <c r="Y12" s="11">
        <f t="shared" si="10"/>
        <v>0</v>
      </c>
      <c r="Z12" s="11">
        <f t="shared" si="10"/>
        <v>0</v>
      </c>
      <c r="AA12" s="11">
        <f t="shared" si="10"/>
        <v>0</v>
      </c>
      <c r="AB12" s="11">
        <f t="shared" si="10"/>
        <v>0</v>
      </c>
      <c r="AC12" s="11">
        <f t="shared" si="10"/>
        <v>1</v>
      </c>
      <c r="AD12" s="11">
        <f t="shared" si="10"/>
        <v>0</v>
      </c>
      <c r="AE12" s="11">
        <f t="shared" si="10"/>
        <v>1</v>
      </c>
      <c r="AF12" s="11">
        <f t="shared" si="10"/>
        <v>1</v>
      </c>
      <c r="AG12" s="11">
        <f t="shared" si="10"/>
        <v>0</v>
      </c>
      <c r="AH12" s="11">
        <f t="shared" si="10"/>
        <v>0</v>
      </c>
      <c r="AI12" s="11">
        <f t="shared" si="10"/>
        <v>0</v>
      </c>
      <c r="AJ12" s="11">
        <f t="shared" si="10"/>
        <v>1</v>
      </c>
      <c r="AK12" s="11">
        <f t="shared" si="10"/>
        <v>1</v>
      </c>
      <c r="AL12" s="11">
        <f t="shared" si="10"/>
        <v>1</v>
      </c>
      <c r="AM12" s="11">
        <f t="shared" si="10"/>
        <v>0</v>
      </c>
      <c r="AN12" s="11">
        <f t="shared" si="10"/>
        <v>0</v>
      </c>
      <c r="AO12" s="11">
        <f t="shared" si="10"/>
        <v>0</v>
      </c>
      <c r="AP12" s="11">
        <f t="shared" si="10"/>
        <v>1</v>
      </c>
      <c r="AQ12" s="11">
        <f t="shared" si="10"/>
        <v>1</v>
      </c>
      <c r="AR12" s="12">
        <f t="shared" si="10"/>
        <v>1</v>
      </c>
      <c r="AS12" s="13">
        <f>I12+J12+K12+O12+Q12+S12+T12+U12+V12+X12+Y12+Z12+AA12+AB12+AC12+AD12+AE12+AF12+AJ12+AL12+AO12+AP12+AQ12</f>
        <v>14</v>
      </c>
      <c r="AT12" s="14">
        <f>L12+R12+W12+AH12+AI12+AL12</f>
        <v>3</v>
      </c>
      <c r="AU12" s="14">
        <f>N12+P12+AG12+AK12+AN12+AR12</f>
        <v>3</v>
      </c>
      <c r="AV12" s="14">
        <f>SUM(AS12:AU12)</f>
        <v>20</v>
      </c>
      <c r="AW12" s="15" t="str">
        <f>IF(AV12&lt;10,"J",IF(AV12&lt;20,"B",IF(AV12&lt;=30,"A","S")))</f>
        <v>A</v>
      </c>
      <c r="AX12" s="99"/>
      <c r="AY12" s="10">
        <f>IF(AY11=AY$3,1,0)</f>
        <v>1</v>
      </c>
      <c r="AZ12" s="11">
        <f t="shared" ref="AZ12:CL12" si="11">IF(AZ11=AZ$3,1,0)</f>
        <v>0</v>
      </c>
      <c r="BA12" s="11">
        <f t="shared" si="11"/>
        <v>1</v>
      </c>
      <c r="BB12" s="11">
        <f t="shared" si="11"/>
        <v>1</v>
      </c>
      <c r="BC12" s="11">
        <f t="shared" si="11"/>
        <v>1</v>
      </c>
      <c r="BD12" s="11">
        <f t="shared" si="11"/>
        <v>0</v>
      </c>
      <c r="BE12" s="11">
        <f t="shared" si="11"/>
        <v>1</v>
      </c>
      <c r="BF12" s="11">
        <f t="shared" si="11"/>
        <v>1</v>
      </c>
      <c r="BG12" s="11">
        <f t="shared" si="11"/>
        <v>0</v>
      </c>
      <c r="BH12" s="11">
        <f t="shared" si="11"/>
        <v>1</v>
      </c>
      <c r="BI12" s="11">
        <f t="shared" si="11"/>
        <v>0</v>
      </c>
      <c r="BJ12" s="11">
        <f t="shared" si="11"/>
        <v>1</v>
      </c>
      <c r="BK12" s="11">
        <f t="shared" si="11"/>
        <v>0</v>
      </c>
      <c r="BL12" s="11">
        <f t="shared" si="11"/>
        <v>0</v>
      </c>
      <c r="BM12" s="11">
        <f t="shared" si="11"/>
        <v>0</v>
      </c>
      <c r="BN12" s="11">
        <f t="shared" si="11"/>
        <v>1</v>
      </c>
      <c r="BO12" s="11">
        <f t="shared" si="11"/>
        <v>0</v>
      </c>
      <c r="BP12" s="11">
        <f t="shared" si="11"/>
        <v>0</v>
      </c>
      <c r="BQ12" s="11">
        <f t="shared" si="11"/>
        <v>0</v>
      </c>
      <c r="BR12" s="11">
        <f t="shared" si="11"/>
        <v>0</v>
      </c>
      <c r="BS12" s="11">
        <f t="shared" si="11"/>
        <v>1</v>
      </c>
      <c r="BT12" s="11">
        <f t="shared" si="11"/>
        <v>0</v>
      </c>
      <c r="BU12" s="11">
        <f t="shared" si="11"/>
        <v>1</v>
      </c>
      <c r="BV12" s="11">
        <f t="shared" si="11"/>
        <v>1</v>
      </c>
      <c r="BW12" s="11">
        <f t="shared" si="11"/>
        <v>1</v>
      </c>
      <c r="BX12" s="11">
        <f t="shared" si="11"/>
        <v>0</v>
      </c>
      <c r="BY12" s="11">
        <f t="shared" si="11"/>
        <v>0</v>
      </c>
      <c r="BZ12" s="11">
        <f t="shared" si="11"/>
        <v>1</v>
      </c>
      <c r="CA12" s="11">
        <f t="shared" si="11"/>
        <v>1</v>
      </c>
      <c r="CB12" s="11">
        <f t="shared" si="11"/>
        <v>0</v>
      </c>
      <c r="CC12" s="11">
        <f t="shared" si="11"/>
        <v>1</v>
      </c>
      <c r="CD12" s="11">
        <f t="shared" si="11"/>
        <v>1</v>
      </c>
      <c r="CE12" s="11">
        <f t="shared" si="11"/>
        <v>1</v>
      </c>
      <c r="CF12" s="11">
        <f t="shared" si="11"/>
        <v>0</v>
      </c>
      <c r="CG12" s="11">
        <f t="shared" si="11"/>
        <v>0</v>
      </c>
      <c r="CH12" s="11">
        <f t="shared" si="11"/>
        <v>1</v>
      </c>
      <c r="CI12" s="11">
        <f t="shared" si="11"/>
        <v>1</v>
      </c>
      <c r="CJ12" s="11">
        <f t="shared" si="11"/>
        <v>1</v>
      </c>
      <c r="CK12" s="11">
        <f t="shared" si="11"/>
        <v>1</v>
      </c>
      <c r="CL12" s="12">
        <f t="shared" si="11"/>
        <v>0</v>
      </c>
      <c r="CM12" s="13">
        <f t="shared" si="4"/>
        <v>7</v>
      </c>
      <c r="CN12" s="14">
        <f t="shared" si="5"/>
        <v>7</v>
      </c>
      <c r="CO12" s="14">
        <f t="shared" si="6"/>
        <v>8</v>
      </c>
      <c r="CP12" s="14">
        <f>SUM(CM12:CO12)</f>
        <v>22</v>
      </c>
      <c r="CQ12" s="22" t="str">
        <f t="shared" si="7"/>
        <v>B</v>
      </c>
    </row>
    <row r="13" spans="1:95" ht="15.75" thickBot="1" x14ac:dyDescent="0.3">
      <c r="A13" s="68"/>
      <c r="B13" s="62"/>
      <c r="C13" s="52" t="s">
        <v>46</v>
      </c>
      <c r="D13" s="54" t="s">
        <v>43</v>
      </c>
      <c r="E13" s="54" t="s">
        <v>47</v>
      </c>
      <c r="F13" s="56" t="s">
        <v>45</v>
      </c>
      <c r="G13" s="50" t="s">
        <v>13</v>
      </c>
      <c r="H13" s="99"/>
      <c r="I13" s="7" t="s">
        <v>23</v>
      </c>
      <c r="J13" s="8" t="s">
        <v>10</v>
      </c>
      <c r="K13" s="8" t="s">
        <v>24</v>
      </c>
      <c r="L13" s="8" t="s">
        <v>24</v>
      </c>
      <c r="M13" s="8" t="s">
        <v>24</v>
      </c>
      <c r="N13" s="8" t="s">
        <v>23</v>
      </c>
      <c r="O13" s="8" t="s">
        <v>23</v>
      </c>
      <c r="P13" s="8" t="s">
        <v>24</v>
      </c>
      <c r="Q13" s="8" t="s">
        <v>10</v>
      </c>
      <c r="R13" s="8" t="s">
        <v>24</v>
      </c>
      <c r="S13" s="8" t="s">
        <v>23</v>
      </c>
      <c r="T13" s="8" t="s">
        <v>10</v>
      </c>
      <c r="U13" s="8" t="s">
        <v>10</v>
      </c>
      <c r="V13" s="8" t="s">
        <v>24</v>
      </c>
      <c r="W13" s="8" t="s">
        <v>23</v>
      </c>
      <c r="X13" s="8" t="s">
        <v>23</v>
      </c>
      <c r="Y13" s="8" t="s">
        <v>24</v>
      </c>
      <c r="Z13" s="8" t="s">
        <v>25</v>
      </c>
      <c r="AA13" s="8" t="s">
        <v>25</v>
      </c>
      <c r="AB13" s="8" t="s">
        <v>24</v>
      </c>
      <c r="AC13" s="8" t="s">
        <v>10</v>
      </c>
      <c r="AD13" s="8" t="s">
        <v>23</v>
      </c>
      <c r="AE13" s="8" t="s">
        <v>23</v>
      </c>
      <c r="AF13" s="8" t="s">
        <v>10</v>
      </c>
      <c r="AG13" s="8" t="s">
        <v>24</v>
      </c>
      <c r="AH13" s="8" t="s">
        <v>25</v>
      </c>
      <c r="AI13" s="8" t="s">
        <v>24</v>
      </c>
      <c r="AJ13" s="8" t="s">
        <v>25</v>
      </c>
      <c r="AK13" s="8" t="s">
        <v>24</v>
      </c>
      <c r="AL13" s="8" t="s">
        <v>10</v>
      </c>
      <c r="AM13" s="8" t="s">
        <v>10</v>
      </c>
      <c r="AN13" s="8" t="s">
        <v>10</v>
      </c>
      <c r="AO13" s="8" t="s">
        <v>10</v>
      </c>
      <c r="AP13" s="8" t="s">
        <v>10</v>
      </c>
      <c r="AQ13" s="8" t="s">
        <v>23</v>
      </c>
      <c r="AR13" s="9" t="s">
        <v>23</v>
      </c>
      <c r="AS13" s="16"/>
      <c r="AT13" s="17"/>
      <c r="AU13" s="17"/>
      <c r="AV13" s="17"/>
      <c r="AW13" s="18"/>
      <c r="AX13" s="99"/>
      <c r="AY13" s="7" t="s">
        <v>10</v>
      </c>
      <c r="AZ13" s="8" t="s">
        <v>24</v>
      </c>
      <c r="BA13" s="8" t="s">
        <v>25</v>
      </c>
      <c r="BB13" s="8" t="s">
        <v>23</v>
      </c>
      <c r="BC13" s="8" t="s">
        <v>10</v>
      </c>
      <c r="BD13" s="8" t="s">
        <v>24</v>
      </c>
      <c r="BE13" s="8" t="s">
        <v>10</v>
      </c>
      <c r="BF13" s="8" t="s">
        <v>24</v>
      </c>
      <c r="BG13" s="8" t="s">
        <v>24</v>
      </c>
      <c r="BH13" s="8" t="s">
        <v>25</v>
      </c>
      <c r="BI13" s="8" t="s">
        <v>23</v>
      </c>
      <c r="BJ13" s="8" t="s">
        <v>10</v>
      </c>
      <c r="BK13" s="8" t="s">
        <v>24</v>
      </c>
      <c r="BL13" s="8" t="s">
        <v>25</v>
      </c>
      <c r="BM13" s="8" t="s">
        <v>25</v>
      </c>
      <c r="BN13" s="8" t="s">
        <v>10</v>
      </c>
      <c r="BO13" s="8" t="s">
        <v>25</v>
      </c>
      <c r="BP13" s="8" t="s">
        <v>24</v>
      </c>
      <c r="BQ13" s="8" t="s">
        <v>25</v>
      </c>
      <c r="BR13" s="8" t="s">
        <v>25</v>
      </c>
      <c r="BS13" s="8" t="s">
        <v>23</v>
      </c>
      <c r="BT13" s="8" t="s">
        <v>25</v>
      </c>
      <c r="BU13" s="8" t="s">
        <v>24</v>
      </c>
      <c r="BV13" s="8" t="s">
        <v>10</v>
      </c>
      <c r="BW13" s="8" t="s">
        <v>23</v>
      </c>
      <c r="BX13" s="8" t="s">
        <v>10</v>
      </c>
      <c r="BY13" s="8" t="s">
        <v>25</v>
      </c>
      <c r="BZ13" s="8" t="s">
        <v>24</v>
      </c>
      <c r="CA13" s="8" t="s">
        <v>23</v>
      </c>
      <c r="CB13" s="8" t="s">
        <v>10</v>
      </c>
      <c r="CC13" s="8" t="s">
        <v>23</v>
      </c>
      <c r="CD13" s="8" t="s">
        <v>10</v>
      </c>
      <c r="CE13" s="8" t="s">
        <v>24</v>
      </c>
      <c r="CF13" s="8" t="s">
        <v>25</v>
      </c>
      <c r="CG13" s="8" t="s">
        <v>25</v>
      </c>
      <c r="CH13" s="8" t="s">
        <v>10</v>
      </c>
      <c r="CI13" s="8" t="s">
        <v>24</v>
      </c>
      <c r="CJ13" s="8" t="s">
        <v>10</v>
      </c>
      <c r="CK13" s="8" t="s">
        <v>10</v>
      </c>
      <c r="CL13" s="9" t="s">
        <v>10</v>
      </c>
      <c r="CM13" s="43"/>
      <c r="CN13" s="17"/>
      <c r="CO13" s="17"/>
      <c r="CP13" s="17"/>
      <c r="CQ13" s="44"/>
    </row>
    <row r="14" spans="1:95" ht="15.75" thickBot="1" x14ac:dyDescent="0.3">
      <c r="A14" s="68"/>
      <c r="B14" s="62"/>
      <c r="C14" s="53"/>
      <c r="D14" s="55"/>
      <c r="E14" s="55"/>
      <c r="F14" s="57"/>
      <c r="G14" s="51"/>
      <c r="H14" s="99"/>
      <c r="I14" s="10">
        <f>IF(I13=I$3,1,0)</f>
        <v>1</v>
      </c>
      <c r="J14" s="11">
        <f t="shared" ref="J14:AR14" si="12">IF(J13=J$3,1,0)</f>
        <v>1</v>
      </c>
      <c r="K14" s="11">
        <f t="shared" si="12"/>
        <v>1</v>
      </c>
      <c r="L14" s="11">
        <f t="shared" si="12"/>
        <v>1</v>
      </c>
      <c r="M14" s="11">
        <f t="shared" si="12"/>
        <v>1</v>
      </c>
      <c r="N14" s="11">
        <f t="shared" si="12"/>
        <v>1</v>
      </c>
      <c r="O14" s="11">
        <f t="shared" si="12"/>
        <v>1</v>
      </c>
      <c r="P14" s="11">
        <f t="shared" si="12"/>
        <v>1</v>
      </c>
      <c r="Q14" s="11">
        <f t="shared" si="12"/>
        <v>1</v>
      </c>
      <c r="R14" s="11">
        <f t="shared" si="12"/>
        <v>1</v>
      </c>
      <c r="S14" s="11">
        <f t="shared" si="12"/>
        <v>1</v>
      </c>
      <c r="T14" s="11">
        <f t="shared" si="12"/>
        <v>1</v>
      </c>
      <c r="U14" s="11">
        <f t="shared" si="12"/>
        <v>1</v>
      </c>
      <c r="V14" s="11">
        <f t="shared" si="12"/>
        <v>1</v>
      </c>
      <c r="W14" s="11">
        <f t="shared" si="12"/>
        <v>1</v>
      </c>
      <c r="X14" s="11">
        <f t="shared" si="12"/>
        <v>1</v>
      </c>
      <c r="Y14" s="11">
        <f t="shared" si="12"/>
        <v>1</v>
      </c>
      <c r="Z14" s="11">
        <f t="shared" si="12"/>
        <v>1</v>
      </c>
      <c r="AA14" s="11">
        <f t="shared" si="12"/>
        <v>1</v>
      </c>
      <c r="AB14" s="11">
        <f t="shared" si="12"/>
        <v>1</v>
      </c>
      <c r="AC14" s="11">
        <f t="shared" si="12"/>
        <v>1</v>
      </c>
      <c r="AD14" s="11">
        <f t="shared" si="12"/>
        <v>1</v>
      </c>
      <c r="AE14" s="11">
        <f t="shared" si="12"/>
        <v>1</v>
      </c>
      <c r="AF14" s="11">
        <f t="shared" si="12"/>
        <v>1</v>
      </c>
      <c r="AG14" s="11">
        <f t="shared" si="12"/>
        <v>0</v>
      </c>
      <c r="AH14" s="11">
        <f t="shared" si="12"/>
        <v>0</v>
      </c>
      <c r="AI14" s="11">
        <f t="shared" si="12"/>
        <v>0</v>
      </c>
      <c r="AJ14" s="11">
        <f t="shared" si="12"/>
        <v>1</v>
      </c>
      <c r="AK14" s="11">
        <f t="shared" si="12"/>
        <v>1</v>
      </c>
      <c r="AL14" s="11">
        <f t="shared" si="12"/>
        <v>0</v>
      </c>
      <c r="AM14" s="11">
        <f t="shared" si="12"/>
        <v>1</v>
      </c>
      <c r="AN14" s="11">
        <f t="shared" si="12"/>
        <v>1</v>
      </c>
      <c r="AO14" s="11">
        <f t="shared" si="12"/>
        <v>1</v>
      </c>
      <c r="AP14" s="11">
        <f t="shared" si="12"/>
        <v>1</v>
      </c>
      <c r="AQ14" s="11">
        <f t="shared" si="12"/>
        <v>1</v>
      </c>
      <c r="AR14" s="12">
        <f t="shared" si="12"/>
        <v>1</v>
      </c>
      <c r="AS14" s="13">
        <f>I14+J14+K14+O14+Q14+S14+T14+U14+V14+X14+Y14+Z14+AA14+AB14+AC14+AD14+AE14+AF14+AJ14+AL14+AO14+AP14+AQ14</f>
        <v>22</v>
      </c>
      <c r="AT14" s="14">
        <f>L14+R14+W14+AH14+AI14+AL14</f>
        <v>3</v>
      </c>
      <c r="AU14" s="14">
        <f>N14+P14+AG14+AK14+AN14+AR14</f>
        <v>5</v>
      </c>
      <c r="AV14" s="14">
        <f>SUM(AS14:AU14)</f>
        <v>30</v>
      </c>
      <c r="AW14" s="15" t="str">
        <f>IF(AV14&lt;10,"J",IF(AV14&lt;20,"B",IF(AV14&lt;=30,"A","S")))</f>
        <v>A</v>
      </c>
      <c r="AX14" s="99"/>
      <c r="AY14" s="10">
        <f>IF(AY13=AY$3,1,0)</f>
        <v>1</v>
      </c>
      <c r="AZ14" s="11">
        <f t="shared" ref="AZ14:CL14" si="13">IF(AZ13=AZ$3,1,0)</f>
        <v>1</v>
      </c>
      <c r="BA14" s="11">
        <f t="shared" si="13"/>
        <v>0</v>
      </c>
      <c r="BB14" s="11">
        <f t="shared" si="13"/>
        <v>1</v>
      </c>
      <c r="BC14" s="11">
        <f t="shared" si="13"/>
        <v>1</v>
      </c>
      <c r="BD14" s="11">
        <f t="shared" si="13"/>
        <v>1</v>
      </c>
      <c r="BE14" s="11">
        <f t="shared" si="13"/>
        <v>1</v>
      </c>
      <c r="BF14" s="11">
        <f t="shared" si="13"/>
        <v>1</v>
      </c>
      <c r="BG14" s="11">
        <f t="shared" si="13"/>
        <v>1</v>
      </c>
      <c r="BH14" s="11">
        <f t="shared" si="13"/>
        <v>1</v>
      </c>
      <c r="BI14" s="11">
        <f t="shared" si="13"/>
        <v>1</v>
      </c>
      <c r="BJ14" s="11">
        <f t="shared" si="13"/>
        <v>1</v>
      </c>
      <c r="BK14" s="11">
        <f t="shared" si="13"/>
        <v>1</v>
      </c>
      <c r="BL14" s="11">
        <f t="shared" si="13"/>
        <v>1</v>
      </c>
      <c r="BM14" s="11">
        <f t="shared" si="13"/>
        <v>1</v>
      </c>
      <c r="BN14" s="11">
        <f t="shared" si="13"/>
        <v>1</v>
      </c>
      <c r="BO14" s="11">
        <f t="shared" si="13"/>
        <v>1</v>
      </c>
      <c r="BP14" s="11">
        <f t="shared" si="13"/>
        <v>1</v>
      </c>
      <c r="BQ14" s="11">
        <f t="shared" si="13"/>
        <v>1</v>
      </c>
      <c r="BR14" s="11">
        <f t="shared" si="13"/>
        <v>1</v>
      </c>
      <c r="BS14" s="11">
        <f t="shared" si="13"/>
        <v>1</v>
      </c>
      <c r="BT14" s="11">
        <f t="shared" si="13"/>
        <v>1</v>
      </c>
      <c r="BU14" s="11">
        <f t="shared" si="13"/>
        <v>1</v>
      </c>
      <c r="BV14" s="11">
        <f t="shared" si="13"/>
        <v>1</v>
      </c>
      <c r="BW14" s="11">
        <f t="shared" si="13"/>
        <v>1</v>
      </c>
      <c r="BX14" s="11">
        <f t="shared" si="13"/>
        <v>1</v>
      </c>
      <c r="BY14" s="11">
        <f t="shared" si="13"/>
        <v>1</v>
      </c>
      <c r="BZ14" s="11">
        <f t="shared" si="13"/>
        <v>1</v>
      </c>
      <c r="CA14" s="11">
        <f t="shared" si="13"/>
        <v>1</v>
      </c>
      <c r="CB14" s="11">
        <f t="shared" si="13"/>
        <v>1</v>
      </c>
      <c r="CC14" s="11">
        <f t="shared" si="13"/>
        <v>1</v>
      </c>
      <c r="CD14" s="11">
        <f t="shared" si="13"/>
        <v>1</v>
      </c>
      <c r="CE14" s="11">
        <f t="shared" si="13"/>
        <v>1</v>
      </c>
      <c r="CF14" s="11">
        <f t="shared" si="13"/>
        <v>1</v>
      </c>
      <c r="CG14" s="11">
        <f t="shared" si="13"/>
        <v>0</v>
      </c>
      <c r="CH14" s="11">
        <f t="shared" si="13"/>
        <v>1</v>
      </c>
      <c r="CI14" s="11">
        <f t="shared" si="13"/>
        <v>1</v>
      </c>
      <c r="CJ14" s="11">
        <f t="shared" si="13"/>
        <v>1</v>
      </c>
      <c r="CK14" s="11">
        <f t="shared" si="13"/>
        <v>1</v>
      </c>
      <c r="CL14" s="12">
        <f t="shared" si="13"/>
        <v>0</v>
      </c>
      <c r="CM14" s="13">
        <f t="shared" si="4"/>
        <v>14</v>
      </c>
      <c r="CN14" s="14">
        <f t="shared" si="5"/>
        <v>11</v>
      </c>
      <c r="CO14" s="14">
        <f t="shared" si="6"/>
        <v>12</v>
      </c>
      <c r="CP14" s="14">
        <f>SUM(CM14:CO14)</f>
        <v>37</v>
      </c>
      <c r="CQ14" s="22" t="str">
        <f t="shared" si="7"/>
        <v>S</v>
      </c>
    </row>
    <row r="15" spans="1:95" ht="15.75" thickBot="1" x14ac:dyDescent="0.3">
      <c r="A15" s="68"/>
      <c r="B15" s="62"/>
      <c r="C15" s="52" t="s">
        <v>48</v>
      </c>
      <c r="D15" s="54" t="s">
        <v>37</v>
      </c>
      <c r="E15" s="54" t="s">
        <v>49</v>
      </c>
      <c r="F15" s="56" t="s">
        <v>50</v>
      </c>
      <c r="G15" s="50" t="s">
        <v>13</v>
      </c>
      <c r="H15" s="99"/>
      <c r="I15" s="7" t="s">
        <v>23</v>
      </c>
      <c r="J15" s="8" t="s">
        <v>10</v>
      </c>
      <c r="K15" s="8" t="s">
        <v>24</v>
      </c>
      <c r="L15" s="8" t="s">
        <v>24</v>
      </c>
      <c r="M15" s="8" t="s">
        <v>24</v>
      </c>
      <c r="N15" s="8" t="s">
        <v>23</v>
      </c>
      <c r="O15" s="8" t="s">
        <v>23</v>
      </c>
      <c r="P15" s="8" t="s">
        <v>25</v>
      </c>
      <c r="Q15" s="8" t="s">
        <v>10</v>
      </c>
      <c r="R15" s="8" t="s">
        <v>24</v>
      </c>
      <c r="S15" s="8" t="s">
        <v>24</v>
      </c>
      <c r="T15" s="8" t="s">
        <v>10</v>
      </c>
      <c r="U15" s="8" t="s">
        <v>10</v>
      </c>
      <c r="V15" s="8" t="s">
        <v>24</v>
      </c>
      <c r="W15" s="8" t="s">
        <v>23</v>
      </c>
      <c r="X15" s="8" t="s">
        <v>23</v>
      </c>
      <c r="Y15" s="8" t="s">
        <v>24</v>
      </c>
      <c r="Z15" s="8" t="s">
        <v>25</v>
      </c>
      <c r="AA15" s="8" t="s">
        <v>25</v>
      </c>
      <c r="AB15" s="8" t="s">
        <v>10</v>
      </c>
      <c r="AC15" s="8" t="s">
        <v>10</v>
      </c>
      <c r="AD15" s="8" t="s">
        <v>23</v>
      </c>
      <c r="AE15" s="8" t="s">
        <v>23</v>
      </c>
      <c r="AF15" s="8" t="s">
        <v>10</v>
      </c>
      <c r="AG15" s="8" t="s">
        <v>24</v>
      </c>
      <c r="AH15" s="8" t="s">
        <v>25</v>
      </c>
      <c r="AI15" s="8" t="s">
        <v>24</v>
      </c>
      <c r="AJ15" s="8" t="s">
        <v>25</v>
      </c>
      <c r="AK15" s="8" t="s">
        <v>24</v>
      </c>
      <c r="AL15" s="8" t="s">
        <v>23</v>
      </c>
      <c r="AM15" s="8" t="s">
        <v>24</v>
      </c>
      <c r="AN15" s="8" t="s">
        <v>10</v>
      </c>
      <c r="AO15" s="8" t="s">
        <v>10</v>
      </c>
      <c r="AP15" s="8" t="s">
        <v>10</v>
      </c>
      <c r="AQ15" s="8" t="s">
        <v>24</v>
      </c>
      <c r="AR15" s="9" t="s">
        <v>25</v>
      </c>
      <c r="AS15" s="16"/>
      <c r="AT15" s="17"/>
      <c r="AU15" s="17"/>
      <c r="AV15" s="17"/>
      <c r="AW15" s="18"/>
      <c r="AX15" s="99"/>
      <c r="AY15" s="7" t="s">
        <v>10</v>
      </c>
      <c r="AZ15" s="8" t="s">
        <v>10</v>
      </c>
      <c r="BA15" s="8" t="s">
        <v>10</v>
      </c>
      <c r="BB15" s="8" t="s">
        <v>23</v>
      </c>
      <c r="BC15" s="8" t="s">
        <v>10</v>
      </c>
      <c r="BD15" s="8" t="s">
        <v>23</v>
      </c>
      <c r="BE15" s="8" t="s">
        <v>25</v>
      </c>
      <c r="BF15" s="8" t="s">
        <v>24</v>
      </c>
      <c r="BG15" s="8" t="s">
        <v>24</v>
      </c>
      <c r="BH15" s="8" t="s">
        <v>25</v>
      </c>
      <c r="BI15" s="8" t="s">
        <v>23</v>
      </c>
      <c r="BJ15" s="8" t="s">
        <v>10</v>
      </c>
      <c r="BK15" s="8" t="s">
        <v>24</v>
      </c>
      <c r="BL15" s="8" t="s">
        <v>25</v>
      </c>
      <c r="BM15" s="8" t="s">
        <v>25</v>
      </c>
      <c r="BN15" s="8" t="s">
        <v>23</v>
      </c>
      <c r="BO15" s="8" t="s">
        <v>25</v>
      </c>
      <c r="BP15" s="8" t="s">
        <v>24</v>
      </c>
      <c r="BQ15" s="8" t="s">
        <v>25</v>
      </c>
      <c r="BR15" s="8" t="s">
        <v>10</v>
      </c>
      <c r="BS15" s="8" t="s">
        <v>23</v>
      </c>
      <c r="BT15" s="8" t="s">
        <v>25</v>
      </c>
      <c r="BU15" s="8" t="s">
        <v>24</v>
      </c>
      <c r="BV15" s="8" t="s">
        <v>10</v>
      </c>
      <c r="BW15" s="8" t="s">
        <v>23</v>
      </c>
      <c r="BX15" s="8" t="s">
        <v>10</v>
      </c>
      <c r="BY15" s="8" t="s">
        <v>25</v>
      </c>
      <c r="BZ15" s="8" t="s">
        <v>24</v>
      </c>
      <c r="CA15" s="8" t="s">
        <v>23</v>
      </c>
      <c r="CB15" s="8" t="s">
        <v>10</v>
      </c>
      <c r="CC15" s="8" t="s">
        <v>25</v>
      </c>
      <c r="CD15" s="8" t="s">
        <v>10</v>
      </c>
      <c r="CE15" s="8" t="s">
        <v>24</v>
      </c>
      <c r="CF15" s="8" t="s">
        <v>25</v>
      </c>
      <c r="CG15" s="8" t="s">
        <v>23</v>
      </c>
      <c r="CH15" s="8" t="s">
        <v>23</v>
      </c>
      <c r="CI15" s="8" t="s">
        <v>23</v>
      </c>
      <c r="CJ15" s="8" t="s">
        <v>25</v>
      </c>
      <c r="CK15" s="8" t="s">
        <v>10</v>
      </c>
      <c r="CL15" s="9" t="s">
        <v>10</v>
      </c>
      <c r="CM15" s="43"/>
      <c r="CN15" s="17"/>
      <c r="CO15" s="17"/>
      <c r="CP15" s="17"/>
      <c r="CQ15" s="44"/>
    </row>
    <row r="16" spans="1:95" ht="15.75" thickBot="1" x14ac:dyDescent="0.3">
      <c r="A16" s="68"/>
      <c r="B16" s="62"/>
      <c r="C16" s="53"/>
      <c r="D16" s="55"/>
      <c r="E16" s="55"/>
      <c r="F16" s="57"/>
      <c r="G16" s="51"/>
      <c r="H16" s="99"/>
      <c r="I16" s="10">
        <f>IF(I15=I$3,1,0)</f>
        <v>1</v>
      </c>
      <c r="J16" s="11">
        <f t="shared" ref="J16:AR16" si="14">IF(J15=J$3,1,0)</f>
        <v>1</v>
      </c>
      <c r="K16" s="11">
        <f t="shared" si="14"/>
        <v>1</v>
      </c>
      <c r="L16" s="11">
        <f t="shared" si="14"/>
        <v>1</v>
      </c>
      <c r="M16" s="11">
        <f t="shared" si="14"/>
        <v>1</v>
      </c>
      <c r="N16" s="11">
        <f t="shared" si="14"/>
        <v>1</v>
      </c>
      <c r="O16" s="11">
        <f t="shared" si="14"/>
        <v>1</v>
      </c>
      <c r="P16" s="11">
        <f t="shared" si="14"/>
        <v>0</v>
      </c>
      <c r="Q16" s="11">
        <f t="shared" si="14"/>
        <v>1</v>
      </c>
      <c r="R16" s="11">
        <f t="shared" si="14"/>
        <v>1</v>
      </c>
      <c r="S16" s="11">
        <f t="shared" si="14"/>
        <v>0</v>
      </c>
      <c r="T16" s="11">
        <f t="shared" si="14"/>
        <v>1</v>
      </c>
      <c r="U16" s="11">
        <f t="shared" si="14"/>
        <v>1</v>
      </c>
      <c r="V16" s="11">
        <f t="shared" si="14"/>
        <v>1</v>
      </c>
      <c r="W16" s="11">
        <f t="shared" si="14"/>
        <v>1</v>
      </c>
      <c r="X16" s="11">
        <f t="shared" si="14"/>
        <v>1</v>
      </c>
      <c r="Y16" s="11">
        <f t="shared" si="14"/>
        <v>1</v>
      </c>
      <c r="Z16" s="11">
        <f t="shared" si="14"/>
        <v>1</v>
      </c>
      <c r="AA16" s="11">
        <f t="shared" si="14"/>
        <v>1</v>
      </c>
      <c r="AB16" s="11">
        <f t="shared" si="14"/>
        <v>0</v>
      </c>
      <c r="AC16" s="11">
        <f t="shared" si="14"/>
        <v>1</v>
      </c>
      <c r="AD16" s="11">
        <f t="shared" si="14"/>
        <v>1</v>
      </c>
      <c r="AE16" s="11">
        <f t="shared" si="14"/>
        <v>1</v>
      </c>
      <c r="AF16" s="11">
        <f t="shared" si="14"/>
        <v>1</v>
      </c>
      <c r="AG16" s="11">
        <f t="shared" si="14"/>
        <v>0</v>
      </c>
      <c r="AH16" s="11">
        <f t="shared" si="14"/>
        <v>0</v>
      </c>
      <c r="AI16" s="11">
        <f t="shared" si="14"/>
        <v>0</v>
      </c>
      <c r="AJ16" s="11">
        <f t="shared" si="14"/>
        <v>1</v>
      </c>
      <c r="AK16" s="11">
        <f t="shared" si="14"/>
        <v>1</v>
      </c>
      <c r="AL16" s="11">
        <f t="shared" si="14"/>
        <v>1</v>
      </c>
      <c r="AM16" s="11">
        <f t="shared" si="14"/>
        <v>0</v>
      </c>
      <c r="AN16" s="11">
        <f t="shared" si="14"/>
        <v>1</v>
      </c>
      <c r="AO16" s="11">
        <f t="shared" si="14"/>
        <v>1</v>
      </c>
      <c r="AP16" s="11">
        <f t="shared" si="14"/>
        <v>1</v>
      </c>
      <c r="AQ16" s="11">
        <f t="shared" si="14"/>
        <v>0</v>
      </c>
      <c r="AR16" s="12">
        <f t="shared" si="14"/>
        <v>0</v>
      </c>
      <c r="AS16" s="13">
        <f>I16+J16+K16+O16+Q16+S16+T16+U16+V16+X16+Y16+Z16+AA16+AB16+AC16+AD16+AE16+AF16+AJ16+AL16+AO16+AP16+AQ16</f>
        <v>20</v>
      </c>
      <c r="AT16" s="14">
        <f>L16+R16+W16+AH16+AI16+AL16</f>
        <v>4</v>
      </c>
      <c r="AU16" s="14">
        <f>N16+P16+AG16+AK16+AN16+AR16</f>
        <v>3</v>
      </c>
      <c r="AV16" s="14">
        <f>SUM(AS16:AU16)</f>
        <v>27</v>
      </c>
      <c r="AW16" s="15" t="str">
        <f>IF(AV16&lt;10,"J",IF(AV16&lt;20,"B",IF(AV16&lt;=30,"A","S")))</f>
        <v>A</v>
      </c>
      <c r="AX16" s="99"/>
      <c r="AY16" s="10">
        <f>IF(AY15=AY$3,1,0)</f>
        <v>1</v>
      </c>
      <c r="AZ16" s="11">
        <f t="shared" ref="AZ16:CL16" si="15">IF(AZ15=AZ$3,1,0)</f>
        <v>0</v>
      </c>
      <c r="BA16" s="11">
        <f t="shared" si="15"/>
        <v>1</v>
      </c>
      <c r="BB16" s="11">
        <f t="shared" si="15"/>
        <v>1</v>
      </c>
      <c r="BC16" s="11">
        <f t="shared" si="15"/>
        <v>1</v>
      </c>
      <c r="BD16" s="11">
        <f t="shared" si="15"/>
        <v>0</v>
      </c>
      <c r="BE16" s="11">
        <f t="shared" si="15"/>
        <v>0</v>
      </c>
      <c r="BF16" s="11">
        <f t="shared" si="15"/>
        <v>1</v>
      </c>
      <c r="BG16" s="11">
        <f t="shared" si="15"/>
        <v>1</v>
      </c>
      <c r="BH16" s="11">
        <f t="shared" si="15"/>
        <v>1</v>
      </c>
      <c r="BI16" s="11">
        <f t="shared" si="15"/>
        <v>1</v>
      </c>
      <c r="BJ16" s="11">
        <f t="shared" si="15"/>
        <v>1</v>
      </c>
      <c r="BK16" s="11">
        <f t="shared" si="15"/>
        <v>1</v>
      </c>
      <c r="BL16" s="11">
        <f t="shared" si="15"/>
        <v>1</v>
      </c>
      <c r="BM16" s="11">
        <f t="shared" si="15"/>
        <v>1</v>
      </c>
      <c r="BN16" s="11">
        <f t="shared" si="15"/>
        <v>0</v>
      </c>
      <c r="BO16" s="11">
        <f t="shared" si="15"/>
        <v>1</v>
      </c>
      <c r="BP16" s="11">
        <f t="shared" si="15"/>
        <v>1</v>
      </c>
      <c r="BQ16" s="11">
        <f t="shared" si="15"/>
        <v>1</v>
      </c>
      <c r="BR16" s="11">
        <f t="shared" si="15"/>
        <v>0</v>
      </c>
      <c r="BS16" s="11">
        <f t="shared" si="15"/>
        <v>1</v>
      </c>
      <c r="BT16" s="11">
        <f t="shared" si="15"/>
        <v>1</v>
      </c>
      <c r="BU16" s="11">
        <f t="shared" si="15"/>
        <v>1</v>
      </c>
      <c r="BV16" s="11">
        <f t="shared" si="15"/>
        <v>1</v>
      </c>
      <c r="BW16" s="11">
        <f t="shared" si="15"/>
        <v>1</v>
      </c>
      <c r="BX16" s="11">
        <f t="shared" si="15"/>
        <v>1</v>
      </c>
      <c r="BY16" s="11">
        <f t="shared" si="15"/>
        <v>1</v>
      </c>
      <c r="BZ16" s="11">
        <f t="shared" si="15"/>
        <v>1</v>
      </c>
      <c r="CA16" s="11">
        <f t="shared" si="15"/>
        <v>1</v>
      </c>
      <c r="CB16" s="11">
        <f t="shared" si="15"/>
        <v>1</v>
      </c>
      <c r="CC16" s="11">
        <f t="shared" si="15"/>
        <v>0</v>
      </c>
      <c r="CD16" s="11">
        <f t="shared" si="15"/>
        <v>1</v>
      </c>
      <c r="CE16" s="11">
        <f t="shared" si="15"/>
        <v>1</v>
      </c>
      <c r="CF16" s="11">
        <f t="shared" si="15"/>
        <v>1</v>
      </c>
      <c r="CG16" s="11">
        <f t="shared" si="15"/>
        <v>0</v>
      </c>
      <c r="CH16" s="11">
        <f t="shared" si="15"/>
        <v>0</v>
      </c>
      <c r="CI16" s="11">
        <f t="shared" si="15"/>
        <v>0</v>
      </c>
      <c r="CJ16" s="11">
        <f t="shared" si="15"/>
        <v>0</v>
      </c>
      <c r="CK16" s="11">
        <f t="shared" si="15"/>
        <v>1</v>
      </c>
      <c r="CL16" s="12">
        <f t="shared" si="15"/>
        <v>0</v>
      </c>
      <c r="CM16" s="13">
        <f t="shared" si="4"/>
        <v>12</v>
      </c>
      <c r="CN16" s="14">
        <f t="shared" si="5"/>
        <v>7</v>
      </c>
      <c r="CO16" s="14">
        <f t="shared" si="6"/>
        <v>10</v>
      </c>
      <c r="CP16" s="14">
        <f>SUM(CM16:CO16)</f>
        <v>29</v>
      </c>
      <c r="CQ16" s="22" t="str">
        <f t="shared" si="7"/>
        <v>A</v>
      </c>
    </row>
    <row r="17" spans="1:95" ht="15.75" thickBot="1" x14ac:dyDescent="0.3">
      <c r="A17" s="68"/>
      <c r="B17" s="62"/>
      <c r="C17" s="52" t="s">
        <v>54</v>
      </c>
      <c r="D17" s="54" t="s">
        <v>55</v>
      </c>
      <c r="E17" s="54" t="s">
        <v>56</v>
      </c>
      <c r="F17" s="56"/>
      <c r="G17" s="50" t="s">
        <v>13</v>
      </c>
      <c r="H17" s="99"/>
      <c r="I17" s="7" t="s">
        <v>32</v>
      </c>
      <c r="J17" s="8" t="s">
        <v>25</v>
      </c>
      <c r="K17" s="8" t="s">
        <v>24</v>
      </c>
      <c r="L17" s="8" t="s">
        <v>25</v>
      </c>
      <c r="M17" s="8" t="s">
        <v>24</v>
      </c>
      <c r="N17" s="8" t="s">
        <v>23</v>
      </c>
      <c r="O17" s="8" t="s">
        <v>23</v>
      </c>
      <c r="P17" s="8" t="s">
        <v>24</v>
      </c>
      <c r="Q17" s="8" t="s">
        <v>10</v>
      </c>
      <c r="R17" s="8" t="s">
        <v>23</v>
      </c>
      <c r="S17" s="8" t="s">
        <v>25</v>
      </c>
      <c r="T17" s="8" t="s">
        <v>10</v>
      </c>
      <c r="U17" s="8" t="s">
        <v>10</v>
      </c>
      <c r="V17" s="8" t="s">
        <v>24</v>
      </c>
      <c r="W17" s="8" t="s">
        <v>10</v>
      </c>
      <c r="X17" s="8" t="s">
        <v>23</v>
      </c>
      <c r="Y17" s="8" t="s">
        <v>10</v>
      </c>
      <c r="Z17" s="8" t="s">
        <v>25</v>
      </c>
      <c r="AA17" s="8" t="s">
        <v>10</v>
      </c>
      <c r="AB17" s="8" t="s">
        <v>23</v>
      </c>
      <c r="AC17" s="8" t="s">
        <v>10</v>
      </c>
      <c r="AD17" s="8" t="s">
        <v>24</v>
      </c>
      <c r="AE17" s="8" t="s">
        <v>23</v>
      </c>
      <c r="AF17" s="8" t="s">
        <v>10</v>
      </c>
      <c r="AG17" s="8" t="s">
        <v>25</v>
      </c>
      <c r="AH17" s="8" t="s">
        <v>24</v>
      </c>
      <c r="AI17" s="8" t="s">
        <v>23</v>
      </c>
      <c r="AJ17" s="8" t="s">
        <v>25</v>
      </c>
      <c r="AK17" s="8" t="s">
        <v>24</v>
      </c>
      <c r="AL17" s="8" t="s">
        <v>23</v>
      </c>
      <c r="AM17" s="8" t="s">
        <v>25</v>
      </c>
      <c r="AN17" s="8" t="s">
        <v>10</v>
      </c>
      <c r="AO17" s="8" t="s">
        <v>10</v>
      </c>
      <c r="AP17" s="8" t="s">
        <v>10</v>
      </c>
      <c r="AQ17" s="8" t="s">
        <v>25</v>
      </c>
      <c r="AR17" s="9" t="s">
        <v>25</v>
      </c>
      <c r="AS17" s="16"/>
      <c r="AT17" s="17"/>
      <c r="AU17" s="17"/>
      <c r="AV17" s="17"/>
      <c r="AW17" s="18"/>
      <c r="AX17" s="99"/>
      <c r="AY17" s="7" t="s">
        <v>10</v>
      </c>
      <c r="AZ17" s="8" t="s">
        <v>24</v>
      </c>
      <c r="BA17" s="8" t="s">
        <v>10</v>
      </c>
      <c r="BB17" s="8" t="s">
        <v>23</v>
      </c>
      <c r="BC17" s="8" t="s">
        <v>10</v>
      </c>
      <c r="BD17" s="8" t="s">
        <v>24</v>
      </c>
      <c r="BE17" s="8" t="s">
        <v>10</v>
      </c>
      <c r="BF17" s="8" t="s">
        <v>24</v>
      </c>
      <c r="BG17" s="8" t="s">
        <v>24</v>
      </c>
      <c r="BH17" s="8" t="s">
        <v>25</v>
      </c>
      <c r="BI17" s="8" t="s">
        <v>10</v>
      </c>
      <c r="BJ17" s="8" t="s">
        <v>10</v>
      </c>
      <c r="BK17" s="8" t="s">
        <v>24</v>
      </c>
      <c r="BL17" s="8" t="s">
        <v>24</v>
      </c>
      <c r="BM17" s="8" t="s">
        <v>10</v>
      </c>
      <c r="BN17" s="8" t="s">
        <v>25</v>
      </c>
      <c r="BO17" s="8" t="s">
        <v>25</v>
      </c>
      <c r="BP17" s="8" t="s">
        <v>24</v>
      </c>
      <c r="BQ17" s="8" t="s">
        <v>23</v>
      </c>
      <c r="BR17" s="8" t="s">
        <v>10</v>
      </c>
      <c r="BS17" s="8" t="s">
        <v>23</v>
      </c>
      <c r="BT17" s="8" t="s">
        <v>25</v>
      </c>
      <c r="BU17" s="8" t="s">
        <v>24</v>
      </c>
      <c r="BV17" s="8" t="s">
        <v>10</v>
      </c>
      <c r="BW17" s="8" t="s">
        <v>23</v>
      </c>
      <c r="BX17" s="8" t="s">
        <v>10</v>
      </c>
      <c r="BY17" s="8" t="s">
        <v>24</v>
      </c>
      <c r="BZ17" s="8" t="s">
        <v>24</v>
      </c>
      <c r="CA17" s="8" t="s">
        <v>23</v>
      </c>
      <c r="CB17" s="8" t="s">
        <v>10</v>
      </c>
      <c r="CC17" s="8" t="s">
        <v>25</v>
      </c>
      <c r="CD17" s="8" t="s">
        <v>25</v>
      </c>
      <c r="CE17" s="8" t="s">
        <v>23</v>
      </c>
      <c r="CF17" s="8" t="s">
        <v>25</v>
      </c>
      <c r="CG17" s="8" t="s">
        <v>25</v>
      </c>
      <c r="CH17" s="8" t="s">
        <v>10</v>
      </c>
      <c r="CI17" s="8" t="s">
        <v>24</v>
      </c>
      <c r="CJ17" s="8" t="s">
        <v>10</v>
      </c>
      <c r="CK17" s="8" t="s">
        <v>10</v>
      </c>
      <c r="CL17" s="9" t="s">
        <v>25</v>
      </c>
      <c r="CM17" s="43"/>
      <c r="CN17" s="17"/>
      <c r="CO17" s="17"/>
      <c r="CP17" s="17"/>
      <c r="CQ17" s="44"/>
    </row>
    <row r="18" spans="1:95" ht="15.75" thickBot="1" x14ac:dyDescent="0.3">
      <c r="A18" s="69"/>
      <c r="B18" s="63"/>
      <c r="C18" s="53"/>
      <c r="D18" s="55"/>
      <c r="E18" s="55"/>
      <c r="F18" s="57"/>
      <c r="G18" s="51"/>
      <c r="H18" s="99"/>
      <c r="I18" s="10">
        <f>IF(I17=I$3,1,0)</f>
        <v>0</v>
      </c>
      <c r="J18" s="11">
        <f t="shared" ref="J18:AR18" si="16">IF(J17=J$3,1,0)</f>
        <v>0</v>
      </c>
      <c r="K18" s="11">
        <f t="shared" si="16"/>
        <v>1</v>
      </c>
      <c r="L18" s="11">
        <f t="shared" si="16"/>
        <v>0</v>
      </c>
      <c r="M18" s="11">
        <f t="shared" si="16"/>
        <v>1</v>
      </c>
      <c r="N18" s="11">
        <f t="shared" si="16"/>
        <v>1</v>
      </c>
      <c r="O18" s="11">
        <f t="shared" si="16"/>
        <v>1</v>
      </c>
      <c r="P18" s="11">
        <f t="shared" si="16"/>
        <v>1</v>
      </c>
      <c r="Q18" s="11">
        <f t="shared" si="16"/>
        <v>1</v>
      </c>
      <c r="R18" s="11">
        <f t="shared" si="16"/>
        <v>0</v>
      </c>
      <c r="S18" s="11">
        <f t="shared" si="16"/>
        <v>0</v>
      </c>
      <c r="T18" s="11">
        <f t="shared" si="16"/>
        <v>1</v>
      </c>
      <c r="U18" s="11">
        <f t="shared" si="16"/>
        <v>1</v>
      </c>
      <c r="V18" s="11">
        <f t="shared" si="16"/>
        <v>1</v>
      </c>
      <c r="W18" s="11">
        <f t="shared" si="16"/>
        <v>0</v>
      </c>
      <c r="X18" s="11">
        <f t="shared" si="16"/>
        <v>1</v>
      </c>
      <c r="Y18" s="11">
        <f t="shared" si="16"/>
        <v>0</v>
      </c>
      <c r="Z18" s="11">
        <f t="shared" si="16"/>
        <v>1</v>
      </c>
      <c r="AA18" s="11">
        <f t="shared" si="16"/>
        <v>0</v>
      </c>
      <c r="AB18" s="11">
        <f t="shared" si="16"/>
        <v>0</v>
      </c>
      <c r="AC18" s="11">
        <f t="shared" si="16"/>
        <v>1</v>
      </c>
      <c r="AD18" s="11">
        <f t="shared" si="16"/>
        <v>0</v>
      </c>
      <c r="AE18" s="11">
        <f t="shared" si="16"/>
        <v>1</v>
      </c>
      <c r="AF18" s="11">
        <f t="shared" si="16"/>
        <v>1</v>
      </c>
      <c r="AG18" s="11">
        <f t="shared" si="16"/>
        <v>0</v>
      </c>
      <c r="AH18" s="11">
        <f t="shared" si="16"/>
        <v>0</v>
      </c>
      <c r="AI18" s="11">
        <f t="shared" si="16"/>
        <v>0</v>
      </c>
      <c r="AJ18" s="11">
        <f t="shared" si="16"/>
        <v>1</v>
      </c>
      <c r="AK18" s="11">
        <f t="shared" si="16"/>
        <v>1</v>
      </c>
      <c r="AL18" s="11">
        <f t="shared" si="16"/>
        <v>1</v>
      </c>
      <c r="AM18" s="11">
        <f t="shared" si="16"/>
        <v>0</v>
      </c>
      <c r="AN18" s="11">
        <f t="shared" si="16"/>
        <v>1</v>
      </c>
      <c r="AO18" s="11">
        <f t="shared" si="16"/>
        <v>1</v>
      </c>
      <c r="AP18" s="11">
        <f t="shared" si="16"/>
        <v>1</v>
      </c>
      <c r="AQ18" s="11">
        <f t="shared" si="16"/>
        <v>0</v>
      </c>
      <c r="AR18" s="12">
        <f t="shared" si="16"/>
        <v>0</v>
      </c>
      <c r="AS18" s="13">
        <f>I18+J18+K18+O18+Q18+S18+T18+U18+V18+X18+Y18+Z18+AA18+AB18+AC18+AD18+AE18+AF18+AJ18+AL18+AO18+AP18+AQ18</f>
        <v>15</v>
      </c>
      <c r="AT18" s="14">
        <f>L18+R18+W18+AH18+AI18+AL18</f>
        <v>1</v>
      </c>
      <c r="AU18" s="14">
        <f>N18+P18+AG18+AK18+AN18+AR18</f>
        <v>4</v>
      </c>
      <c r="AV18" s="14">
        <f>SUM(AS18:AU18)</f>
        <v>20</v>
      </c>
      <c r="AW18" s="15" t="str">
        <f>IF(AV18&lt;10,"J",IF(AV18&lt;20,"B",IF(AV18&lt;=30,"A","S")))</f>
        <v>A</v>
      </c>
      <c r="AX18" s="99"/>
      <c r="AY18" s="10">
        <f>IF(AY17=AY$3,1,0)</f>
        <v>1</v>
      </c>
      <c r="AZ18" s="11">
        <f t="shared" ref="AZ18:CL18" si="17">IF(AZ17=AZ$3,1,0)</f>
        <v>1</v>
      </c>
      <c r="BA18" s="11">
        <f t="shared" si="17"/>
        <v>1</v>
      </c>
      <c r="BB18" s="11">
        <f t="shared" si="17"/>
        <v>1</v>
      </c>
      <c r="BC18" s="11">
        <f t="shared" si="17"/>
        <v>1</v>
      </c>
      <c r="BD18" s="11">
        <f t="shared" si="17"/>
        <v>1</v>
      </c>
      <c r="BE18" s="11">
        <f t="shared" si="17"/>
        <v>1</v>
      </c>
      <c r="BF18" s="11">
        <f t="shared" si="17"/>
        <v>1</v>
      </c>
      <c r="BG18" s="11">
        <f t="shared" si="17"/>
        <v>1</v>
      </c>
      <c r="BH18" s="11">
        <f t="shared" si="17"/>
        <v>1</v>
      </c>
      <c r="BI18" s="11">
        <f t="shared" si="17"/>
        <v>0</v>
      </c>
      <c r="BJ18" s="11">
        <f t="shared" si="17"/>
        <v>1</v>
      </c>
      <c r="BK18" s="11">
        <f t="shared" si="17"/>
        <v>1</v>
      </c>
      <c r="BL18" s="11">
        <f t="shared" si="17"/>
        <v>0</v>
      </c>
      <c r="BM18" s="11">
        <f t="shared" si="17"/>
        <v>0</v>
      </c>
      <c r="BN18" s="11">
        <f t="shared" si="17"/>
        <v>0</v>
      </c>
      <c r="BO18" s="11">
        <f t="shared" si="17"/>
        <v>1</v>
      </c>
      <c r="BP18" s="11">
        <f t="shared" si="17"/>
        <v>1</v>
      </c>
      <c r="BQ18" s="11">
        <f t="shared" si="17"/>
        <v>0</v>
      </c>
      <c r="BR18" s="11">
        <f t="shared" si="17"/>
        <v>0</v>
      </c>
      <c r="BS18" s="11">
        <f t="shared" si="17"/>
        <v>1</v>
      </c>
      <c r="BT18" s="11">
        <f t="shared" si="17"/>
        <v>1</v>
      </c>
      <c r="BU18" s="11">
        <f t="shared" si="17"/>
        <v>1</v>
      </c>
      <c r="BV18" s="11">
        <f t="shared" si="17"/>
        <v>1</v>
      </c>
      <c r="BW18" s="11">
        <f t="shared" si="17"/>
        <v>1</v>
      </c>
      <c r="BX18" s="11">
        <f t="shared" si="17"/>
        <v>1</v>
      </c>
      <c r="BY18" s="11">
        <f t="shared" si="17"/>
        <v>0</v>
      </c>
      <c r="BZ18" s="11">
        <f t="shared" si="17"/>
        <v>1</v>
      </c>
      <c r="CA18" s="11">
        <f t="shared" si="17"/>
        <v>1</v>
      </c>
      <c r="CB18" s="11">
        <f t="shared" si="17"/>
        <v>1</v>
      </c>
      <c r="CC18" s="11">
        <f t="shared" si="17"/>
        <v>0</v>
      </c>
      <c r="CD18" s="11">
        <f t="shared" si="17"/>
        <v>0</v>
      </c>
      <c r="CE18" s="11">
        <f t="shared" si="17"/>
        <v>0</v>
      </c>
      <c r="CF18" s="11">
        <f t="shared" si="17"/>
        <v>1</v>
      </c>
      <c r="CG18" s="11">
        <f t="shared" si="17"/>
        <v>0</v>
      </c>
      <c r="CH18" s="11">
        <f t="shared" si="17"/>
        <v>1</v>
      </c>
      <c r="CI18" s="11">
        <f t="shared" si="17"/>
        <v>1</v>
      </c>
      <c r="CJ18" s="11">
        <f t="shared" si="17"/>
        <v>1</v>
      </c>
      <c r="CK18" s="11">
        <f t="shared" si="17"/>
        <v>1</v>
      </c>
      <c r="CL18" s="12">
        <f t="shared" si="17"/>
        <v>1</v>
      </c>
      <c r="CM18" s="13">
        <f>AY18+BD18+BH18+BI18+BK18+BM18+BO18+BS18+BT18+BV18+BY18+CA18+CD18+CJ18</f>
        <v>10</v>
      </c>
      <c r="CN18" s="14">
        <f>AZ18+BE18+BF18+BJ18+BQ18+BR18+BU18+BZ18+CF18+CI18+CK18+CL18</f>
        <v>10</v>
      </c>
      <c r="CO18" s="14">
        <f>BA18+BB18+BC18+BG18+BL18+BN18+BP18+BW18+BX18+CB18+CC18+CE18+CG18+CH18</f>
        <v>9</v>
      </c>
      <c r="CP18" s="14">
        <f>SUM(CM18:CO18)</f>
        <v>29</v>
      </c>
      <c r="CQ18" s="22" t="str">
        <f t="shared" si="7"/>
        <v>A</v>
      </c>
    </row>
    <row r="19" spans="1:95" ht="15.75" customHeight="1" thickBot="1" x14ac:dyDescent="0.3">
      <c r="A19" s="67" t="s">
        <v>61</v>
      </c>
      <c r="B19" s="61" t="s">
        <v>80</v>
      </c>
      <c r="C19" s="52" t="s">
        <v>57</v>
      </c>
      <c r="D19" s="54" t="s">
        <v>58</v>
      </c>
      <c r="E19" s="54" t="s">
        <v>59</v>
      </c>
      <c r="F19" s="56" t="s">
        <v>60</v>
      </c>
      <c r="G19" s="50" t="s">
        <v>13</v>
      </c>
      <c r="H19" s="99"/>
      <c r="I19" s="7" t="s">
        <v>32</v>
      </c>
      <c r="J19" s="8" t="s">
        <v>10</v>
      </c>
      <c r="K19" s="8" t="s">
        <v>24</v>
      </c>
      <c r="L19" s="8" t="s">
        <v>24</v>
      </c>
      <c r="M19" s="8" t="s">
        <v>24</v>
      </c>
      <c r="N19" s="8" t="s">
        <v>23</v>
      </c>
      <c r="O19" s="8" t="s">
        <v>23</v>
      </c>
      <c r="P19" s="8" t="s">
        <v>25</v>
      </c>
      <c r="Q19" s="8" t="s">
        <v>10</v>
      </c>
      <c r="R19" s="8" t="s">
        <v>23</v>
      </c>
      <c r="S19" s="8" t="s">
        <v>23</v>
      </c>
      <c r="T19" s="8" t="s">
        <v>24</v>
      </c>
      <c r="U19" s="8" t="s">
        <v>10</v>
      </c>
      <c r="V19" s="8" t="s">
        <v>24</v>
      </c>
      <c r="W19" s="8" t="s">
        <v>25</v>
      </c>
      <c r="X19" s="8" t="s">
        <v>23</v>
      </c>
      <c r="Y19" s="8" t="s">
        <v>24</v>
      </c>
      <c r="Z19" s="8" t="s">
        <v>25</v>
      </c>
      <c r="AA19" s="8" t="s">
        <v>10</v>
      </c>
      <c r="AB19" s="8" t="s">
        <v>23</v>
      </c>
      <c r="AC19" s="8" t="s">
        <v>10</v>
      </c>
      <c r="AD19" s="8" t="s">
        <v>23</v>
      </c>
      <c r="AE19" s="8" t="s">
        <v>23</v>
      </c>
      <c r="AF19" s="8" t="s">
        <v>25</v>
      </c>
      <c r="AG19" s="8" t="s">
        <v>24</v>
      </c>
      <c r="AH19" s="8" t="s">
        <v>24</v>
      </c>
      <c r="AI19" s="8" t="s">
        <v>24</v>
      </c>
      <c r="AJ19" s="8" t="s">
        <v>25</v>
      </c>
      <c r="AK19" s="8" t="s">
        <v>24</v>
      </c>
      <c r="AL19" s="8" t="s">
        <v>23</v>
      </c>
      <c r="AM19" s="8" t="s">
        <v>25</v>
      </c>
      <c r="AN19" s="8" t="s">
        <v>10</v>
      </c>
      <c r="AO19" s="8" t="s">
        <v>10</v>
      </c>
      <c r="AP19" s="8" t="s">
        <v>10</v>
      </c>
      <c r="AQ19" s="8" t="s">
        <v>24</v>
      </c>
      <c r="AR19" s="9" t="s">
        <v>25</v>
      </c>
      <c r="AS19" s="16"/>
      <c r="AT19" s="17"/>
      <c r="AU19" s="17"/>
      <c r="AV19" s="17"/>
      <c r="AW19" s="18"/>
      <c r="AX19" s="99"/>
      <c r="AY19" s="7" t="s">
        <v>10</v>
      </c>
      <c r="AZ19" s="8" t="s">
        <v>24</v>
      </c>
      <c r="BA19" s="8" t="s">
        <v>10</v>
      </c>
      <c r="BB19" s="8" t="s">
        <v>23</v>
      </c>
      <c r="BC19" s="8" t="s">
        <v>10</v>
      </c>
      <c r="BD19" s="8" t="s">
        <v>24</v>
      </c>
      <c r="BE19" s="8" t="s">
        <v>10</v>
      </c>
      <c r="BF19" s="8" t="s">
        <v>24</v>
      </c>
      <c r="BG19" s="8" t="s">
        <v>24</v>
      </c>
      <c r="BH19" s="8" t="s">
        <v>25</v>
      </c>
      <c r="BI19" s="8" t="s">
        <v>23</v>
      </c>
      <c r="BJ19" s="8" t="s">
        <v>10</v>
      </c>
      <c r="BK19" s="8" t="s">
        <v>24</v>
      </c>
      <c r="BL19" s="8" t="s">
        <v>25</v>
      </c>
      <c r="BM19" s="8" t="s">
        <v>25</v>
      </c>
      <c r="BN19" s="8" t="s">
        <v>10</v>
      </c>
      <c r="BO19" s="8" t="s">
        <v>25</v>
      </c>
      <c r="BP19" s="8" t="s">
        <v>24</v>
      </c>
      <c r="BQ19" s="8" t="s">
        <v>25</v>
      </c>
      <c r="BR19" s="8" t="s">
        <v>25</v>
      </c>
      <c r="BS19" s="8" t="s">
        <v>23</v>
      </c>
      <c r="BT19" s="8" t="s">
        <v>25</v>
      </c>
      <c r="BU19" s="8" t="s">
        <v>24</v>
      </c>
      <c r="BV19" s="8" t="s">
        <v>10</v>
      </c>
      <c r="BW19" s="8" t="s">
        <v>23</v>
      </c>
      <c r="BX19" s="8" t="s">
        <v>10</v>
      </c>
      <c r="BY19" s="8" t="s">
        <v>25</v>
      </c>
      <c r="BZ19" s="8" t="s">
        <v>24</v>
      </c>
      <c r="CA19" s="8" t="s">
        <v>23</v>
      </c>
      <c r="CB19" s="8" t="s">
        <v>10</v>
      </c>
      <c r="CC19" s="8" t="s">
        <v>23</v>
      </c>
      <c r="CD19" s="8" t="s">
        <v>10</v>
      </c>
      <c r="CE19" s="8" t="s">
        <v>24</v>
      </c>
      <c r="CF19" s="8" t="s">
        <v>25</v>
      </c>
      <c r="CG19" s="8" t="s">
        <v>25</v>
      </c>
      <c r="CH19" s="8" t="s">
        <v>24</v>
      </c>
      <c r="CI19" s="8" t="s">
        <v>24</v>
      </c>
      <c r="CJ19" s="8" t="s">
        <v>23</v>
      </c>
      <c r="CK19" s="8" t="s">
        <v>10</v>
      </c>
      <c r="CL19" s="9" t="s">
        <v>25</v>
      </c>
      <c r="CM19" s="43"/>
      <c r="CN19" s="17"/>
      <c r="CO19" s="17"/>
      <c r="CP19" s="17"/>
      <c r="CQ19" s="44"/>
    </row>
    <row r="20" spans="1:95" ht="15.75" thickBot="1" x14ac:dyDescent="0.3">
      <c r="A20" s="68"/>
      <c r="B20" s="62"/>
      <c r="C20" s="53"/>
      <c r="D20" s="55"/>
      <c r="E20" s="55"/>
      <c r="F20" s="57"/>
      <c r="G20" s="51"/>
      <c r="H20" s="99"/>
      <c r="I20" s="10">
        <f>IF(I19=I$3,1,0)</f>
        <v>0</v>
      </c>
      <c r="J20" s="11">
        <f t="shared" ref="J20:AR20" si="18">IF(J19=J$3,1,0)</f>
        <v>1</v>
      </c>
      <c r="K20" s="11">
        <f t="shared" si="18"/>
        <v>1</v>
      </c>
      <c r="L20" s="11">
        <f t="shared" si="18"/>
        <v>1</v>
      </c>
      <c r="M20" s="11">
        <f t="shared" si="18"/>
        <v>1</v>
      </c>
      <c r="N20" s="11">
        <f t="shared" si="18"/>
        <v>1</v>
      </c>
      <c r="O20" s="11">
        <f t="shared" si="18"/>
        <v>1</v>
      </c>
      <c r="P20" s="11">
        <f t="shared" si="18"/>
        <v>0</v>
      </c>
      <c r="Q20" s="11">
        <f t="shared" si="18"/>
        <v>1</v>
      </c>
      <c r="R20" s="11">
        <f t="shared" si="18"/>
        <v>0</v>
      </c>
      <c r="S20" s="11">
        <f t="shared" si="18"/>
        <v>1</v>
      </c>
      <c r="T20" s="11">
        <f t="shared" si="18"/>
        <v>0</v>
      </c>
      <c r="U20" s="11">
        <f t="shared" si="18"/>
        <v>1</v>
      </c>
      <c r="V20" s="11">
        <f t="shared" si="18"/>
        <v>1</v>
      </c>
      <c r="W20" s="11">
        <f t="shared" si="18"/>
        <v>0</v>
      </c>
      <c r="X20" s="11">
        <f t="shared" si="18"/>
        <v>1</v>
      </c>
      <c r="Y20" s="11">
        <f t="shared" si="18"/>
        <v>1</v>
      </c>
      <c r="Z20" s="11">
        <f t="shared" si="18"/>
        <v>1</v>
      </c>
      <c r="AA20" s="11">
        <f t="shared" si="18"/>
        <v>0</v>
      </c>
      <c r="AB20" s="11">
        <f t="shared" si="18"/>
        <v>0</v>
      </c>
      <c r="AC20" s="11">
        <f t="shared" si="18"/>
        <v>1</v>
      </c>
      <c r="AD20" s="11">
        <f t="shared" si="18"/>
        <v>1</v>
      </c>
      <c r="AE20" s="11">
        <f t="shared" si="18"/>
        <v>1</v>
      </c>
      <c r="AF20" s="11">
        <f t="shared" si="18"/>
        <v>0</v>
      </c>
      <c r="AG20" s="11">
        <f t="shared" si="18"/>
        <v>0</v>
      </c>
      <c r="AH20" s="11">
        <f t="shared" si="18"/>
        <v>0</v>
      </c>
      <c r="AI20" s="11">
        <f t="shared" si="18"/>
        <v>0</v>
      </c>
      <c r="AJ20" s="11">
        <f t="shared" si="18"/>
        <v>1</v>
      </c>
      <c r="AK20" s="11">
        <f t="shared" si="18"/>
        <v>1</v>
      </c>
      <c r="AL20" s="11">
        <f t="shared" si="18"/>
        <v>1</v>
      </c>
      <c r="AM20" s="11">
        <f t="shared" si="18"/>
        <v>0</v>
      </c>
      <c r="AN20" s="11">
        <f t="shared" si="18"/>
        <v>1</v>
      </c>
      <c r="AO20" s="11">
        <f t="shared" si="18"/>
        <v>1</v>
      </c>
      <c r="AP20" s="11">
        <f t="shared" si="18"/>
        <v>1</v>
      </c>
      <c r="AQ20" s="11">
        <f t="shared" si="18"/>
        <v>0</v>
      </c>
      <c r="AR20" s="12">
        <f t="shared" si="18"/>
        <v>0</v>
      </c>
      <c r="AS20" s="13">
        <f>I20+J20+K20+O20+Q20+S20+T20+U20+V20+X20+Y20+Z20+AA20+AB20+AC20+AD20+AE20+AF20+AJ20+AL20+AO20+AP20+AQ20</f>
        <v>17</v>
      </c>
      <c r="AT20" s="14">
        <f>L20+R20+W20+AH20+AI20+AL20</f>
        <v>2</v>
      </c>
      <c r="AU20" s="14">
        <f>N20+P20+AG20+AK20+AN20+AR20</f>
        <v>3</v>
      </c>
      <c r="AV20" s="14">
        <f>SUM(AS20:AU20)</f>
        <v>22</v>
      </c>
      <c r="AW20" s="15" t="str">
        <f>IF(AV20&lt;10,"J",IF(AV20&lt;20,"B",IF(AV20&lt;=30,"A","S")))</f>
        <v>A</v>
      </c>
      <c r="AX20" s="99"/>
      <c r="AY20" s="10">
        <f>IF(AY19=AY$3,1,0)</f>
        <v>1</v>
      </c>
      <c r="AZ20" s="11">
        <f t="shared" ref="AZ20:CL20" si="19">IF(AZ19=AZ$3,1,0)</f>
        <v>1</v>
      </c>
      <c r="BA20" s="11">
        <f t="shared" si="19"/>
        <v>1</v>
      </c>
      <c r="BB20" s="11">
        <f t="shared" si="19"/>
        <v>1</v>
      </c>
      <c r="BC20" s="11">
        <f t="shared" si="19"/>
        <v>1</v>
      </c>
      <c r="BD20" s="11">
        <f t="shared" si="19"/>
        <v>1</v>
      </c>
      <c r="BE20" s="11">
        <f t="shared" si="19"/>
        <v>1</v>
      </c>
      <c r="BF20" s="11">
        <f t="shared" si="19"/>
        <v>1</v>
      </c>
      <c r="BG20" s="11">
        <f t="shared" si="19"/>
        <v>1</v>
      </c>
      <c r="BH20" s="11">
        <f t="shared" si="19"/>
        <v>1</v>
      </c>
      <c r="BI20" s="11">
        <f t="shared" si="19"/>
        <v>1</v>
      </c>
      <c r="BJ20" s="11">
        <f t="shared" si="19"/>
        <v>1</v>
      </c>
      <c r="BK20" s="11">
        <f t="shared" si="19"/>
        <v>1</v>
      </c>
      <c r="BL20" s="11">
        <f t="shared" si="19"/>
        <v>1</v>
      </c>
      <c r="BM20" s="11">
        <f t="shared" si="19"/>
        <v>1</v>
      </c>
      <c r="BN20" s="11">
        <f t="shared" si="19"/>
        <v>1</v>
      </c>
      <c r="BO20" s="11">
        <f t="shared" si="19"/>
        <v>1</v>
      </c>
      <c r="BP20" s="11">
        <f t="shared" si="19"/>
        <v>1</v>
      </c>
      <c r="BQ20" s="11">
        <f t="shared" si="19"/>
        <v>1</v>
      </c>
      <c r="BR20" s="11">
        <f t="shared" si="19"/>
        <v>1</v>
      </c>
      <c r="BS20" s="11">
        <f t="shared" si="19"/>
        <v>1</v>
      </c>
      <c r="BT20" s="11">
        <f t="shared" si="19"/>
        <v>1</v>
      </c>
      <c r="BU20" s="11">
        <f t="shared" si="19"/>
        <v>1</v>
      </c>
      <c r="BV20" s="11">
        <f t="shared" si="19"/>
        <v>1</v>
      </c>
      <c r="BW20" s="11">
        <f t="shared" si="19"/>
        <v>1</v>
      </c>
      <c r="BX20" s="11">
        <f t="shared" si="19"/>
        <v>1</v>
      </c>
      <c r="BY20" s="11">
        <f t="shared" si="19"/>
        <v>1</v>
      </c>
      <c r="BZ20" s="11">
        <f t="shared" si="19"/>
        <v>1</v>
      </c>
      <c r="CA20" s="11">
        <f t="shared" si="19"/>
        <v>1</v>
      </c>
      <c r="CB20" s="11">
        <f t="shared" si="19"/>
        <v>1</v>
      </c>
      <c r="CC20" s="11">
        <f t="shared" si="19"/>
        <v>1</v>
      </c>
      <c r="CD20" s="11">
        <f t="shared" si="19"/>
        <v>1</v>
      </c>
      <c r="CE20" s="11">
        <f t="shared" si="19"/>
        <v>1</v>
      </c>
      <c r="CF20" s="11">
        <f t="shared" si="19"/>
        <v>1</v>
      </c>
      <c r="CG20" s="11">
        <f t="shared" si="19"/>
        <v>0</v>
      </c>
      <c r="CH20" s="11">
        <f t="shared" si="19"/>
        <v>0</v>
      </c>
      <c r="CI20" s="11">
        <f t="shared" si="19"/>
        <v>1</v>
      </c>
      <c r="CJ20" s="11">
        <f t="shared" si="19"/>
        <v>0</v>
      </c>
      <c r="CK20" s="11">
        <f t="shared" si="19"/>
        <v>1</v>
      </c>
      <c r="CL20" s="12">
        <f t="shared" si="19"/>
        <v>1</v>
      </c>
      <c r="CM20" s="13">
        <f>AY20+BD20+BH20+BI20+BK20+BM20+BO20+BS20+BT20+BV20+BY20+CA20+CD20+CJ20</f>
        <v>13</v>
      </c>
      <c r="CN20" s="14">
        <f>AZ20+BE20+BF20+BJ20+BQ20+BR20+BU20+BZ20+CF20+CI20+CK20+CL20</f>
        <v>12</v>
      </c>
      <c r="CO20" s="14">
        <f>BA20+BB20+BC20+BG20+BL20+BN20+BP20+BW20+BX20+CB20+CC20+CE20+CG20+CH20</f>
        <v>12</v>
      </c>
      <c r="CP20" s="14">
        <f>SUM(CM20:CO20)</f>
        <v>37</v>
      </c>
      <c r="CQ20" s="22" t="str">
        <f t="shared" si="7"/>
        <v>S</v>
      </c>
    </row>
    <row r="21" spans="1:95" ht="15.75" thickBot="1" x14ac:dyDescent="0.3">
      <c r="A21" s="68"/>
      <c r="B21" s="62"/>
      <c r="C21" s="52" t="s">
        <v>62</v>
      </c>
      <c r="D21" s="54" t="s">
        <v>43</v>
      </c>
      <c r="E21" s="54" t="s">
        <v>63</v>
      </c>
      <c r="F21" s="56" t="s">
        <v>64</v>
      </c>
      <c r="G21" s="50" t="s">
        <v>13</v>
      </c>
      <c r="H21" s="99"/>
      <c r="I21" s="7" t="s">
        <v>23</v>
      </c>
      <c r="J21" s="8" t="s">
        <v>10</v>
      </c>
      <c r="K21" s="8" t="s">
        <v>24</v>
      </c>
      <c r="L21" s="8" t="s">
        <v>24</v>
      </c>
      <c r="M21" s="8" t="s">
        <v>24</v>
      </c>
      <c r="N21" s="8" t="s">
        <v>23</v>
      </c>
      <c r="O21" s="8" t="s">
        <v>23</v>
      </c>
      <c r="P21" s="8" t="s">
        <v>25</v>
      </c>
      <c r="Q21" s="8" t="s">
        <v>10</v>
      </c>
      <c r="R21" s="8" t="s">
        <v>24</v>
      </c>
      <c r="S21" s="8" t="s">
        <v>23</v>
      </c>
      <c r="T21" s="8" t="s">
        <v>10</v>
      </c>
      <c r="U21" s="8" t="s">
        <v>10</v>
      </c>
      <c r="V21" s="8" t="s">
        <v>24</v>
      </c>
      <c r="W21" s="8" t="s">
        <v>23</v>
      </c>
      <c r="X21" s="8" t="s">
        <v>23</v>
      </c>
      <c r="Y21" s="8" t="s">
        <v>10</v>
      </c>
      <c r="Z21" s="8" t="s">
        <v>25</v>
      </c>
      <c r="AA21" s="8" t="s">
        <v>25</v>
      </c>
      <c r="AB21" s="8" t="s">
        <v>23</v>
      </c>
      <c r="AC21" s="8" t="s">
        <v>10</v>
      </c>
      <c r="AD21" s="8" t="s">
        <v>23</v>
      </c>
      <c r="AE21" s="8" t="s">
        <v>23</v>
      </c>
      <c r="AF21" s="8" t="s">
        <v>10</v>
      </c>
      <c r="AG21" s="8" t="s">
        <v>24</v>
      </c>
      <c r="AH21" s="8" t="s">
        <v>24</v>
      </c>
      <c r="AI21" s="8" t="s">
        <v>24</v>
      </c>
      <c r="AJ21" s="8" t="s">
        <v>25</v>
      </c>
      <c r="AK21" s="8" t="s">
        <v>24</v>
      </c>
      <c r="AL21" s="8" t="s">
        <v>23</v>
      </c>
      <c r="AM21" s="8" t="s">
        <v>10</v>
      </c>
      <c r="AN21" s="8" t="s">
        <v>10</v>
      </c>
      <c r="AO21" s="8" t="s">
        <v>10</v>
      </c>
      <c r="AP21" s="8" t="s">
        <v>10</v>
      </c>
      <c r="AQ21" s="8" t="s">
        <v>23</v>
      </c>
      <c r="AR21" s="9" t="s">
        <v>23</v>
      </c>
      <c r="AS21" s="16"/>
      <c r="AT21" s="17"/>
      <c r="AU21" s="17"/>
      <c r="AV21" s="17"/>
      <c r="AW21" s="18"/>
      <c r="AX21" s="99"/>
      <c r="AY21" s="7" t="s">
        <v>23</v>
      </c>
      <c r="AZ21" s="8" t="s">
        <v>24</v>
      </c>
      <c r="BA21" s="8" t="s">
        <v>10</v>
      </c>
      <c r="BB21" s="8" t="s">
        <v>23</v>
      </c>
      <c r="BC21" s="8" t="s">
        <v>10</v>
      </c>
      <c r="BD21" s="8" t="s">
        <v>24</v>
      </c>
      <c r="BE21" s="8" t="s">
        <v>10</v>
      </c>
      <c r="BF21" s="8" t="s">
        <v>24</v>
      </c>
      <c r="BG21" s="8" t="s">
        <v>24</v>
      </c>
      <c r="BH21" s="8" t="s">
        <v>25</v>
      </c>
      <c r="BI21" s="8" t="s">
        <v>23</v>
      </c>
      <c r="BJ21" s="8" t="s">
        <v>10</v>
      </c>
      <c r="BK21" s="8" t="s">
        <v>24</v>
      </c>
      <c r="BL21" s="8" t="s">
        <v>25</v>
      </c>
      <c r="BM21" s="8" t="s">
        <v>25</v>
      </c>
      <c r="BN21" s="8" t="s">
        <v>23</v>
      </c>
      <c r="BO21" s="8" t="s">
        <v>25</v>
      </c>
      <c r="BP21" s="8" t="s">
        <v>23</v>
      </c>
      <c r="BQ21" s="8" t="s">
        <v>25</v>
      </c>
      <c r="BR21" s="8" t="s">
        <v>25</v>
      </c>
      <c r="BS21" s="8" t="s">
        <v>23</v>
      </c>
      <c r="BT21" s="8" t="s">
        <v>25</v>
      </c>
      <c r="BU21" s="8" t="s">
        <v>24</v>
      </c>
      <c r="BV21" s="8" t="s">
        <v>24</v>
      </c>
      <c r="BW21" s="8" t="s">
        <v>23</v>
      </c>
      <c r="BX21" s="8" t="s">
        <v>10</v>
      </c>
      <c r="BY21" s="8" t="s">
        <v>25</v>
      </c>
      <c r="BZ21" s="8" t="s">
        <v>24</v>
      </c>
      <c r="CA21" s="8" t="s">
        <v>23</v>
      </c>
      <c r="CB21" s="8" t="s">
        <v>10</v>
      </c>
      <c r="CC21" s="8" t="s">
        <v>23</v>
      </c>
      <c r="CD21" s="8" t="s">
        <v>10</v>
      </c>
      <c r="CE21" s="8" t="s">
        <v>24</v>
      </c>
      <c r="CF21" s="8" t="s">
        <v>25</v>
      </c>
      <c r="CG21" s="8" t="s">
        <v>25</v>
      </c>
      <c r="CH21" s="8" t="s">
        <v>10</v>
      </c>
      <c r="CI21" s="8" t="s">
        <v>24</v>
      </c>
      <c r="CJ21" s="8" t="s">
        <v>10</v>
      </c>
      <c r="CK21" s="8" t="s">
        <v>10</v>
      </c>
      <c r="CL21" s="9" t="s">
        <v>25</v>
      </c>
      <c r="CM21" s="43"/>
      <c r="CN21" s="17"/>
      <c r="CO21" s="17"/>
      <c r="CP21" s="17"/>
      <c r="CQ21" s="44"/>
    </row>
    <row r="22" spans="1:95" ht="15.75" thickBot="1" x14ac:dyDescent="0.3">
      <c r="A22" s="68"/>
      <c r="B22" s="62"/>
      <c r="C22" s="53" t="s">
        <v>62</v>
      </c>
      <c r="D22" s="55" t="s">
        <v>43</v>
      </c>
      <c r="E22" s="55" t="s">
        <v>63</v>
      </c>
      <c r="F22" s="57" t="s">
        <v>64</v>
      </c>
      <c r="G22" s="51"/>
      <c r="H22" s="99"/>
      <c r="I22" s="10">
        <f t="shared" ref="I22:AR22" si="20">IF(I21=I$3,1,0)</f>
        <v>1</v>
      </c>
      <c r="J22" s="11">
        <f t="shared" si="20"/>
        <v>1</v>
      </c>
      <c r="K22" s="11">
        <f t="shared" si="20"/>
        <v>1</v>
      </c>
      <c r="L22" s="11">
        <f t="shared" si="20"/>
        <v>1</v>
      </c>
      <c r="M22" s="11">
        <f t="shared" si="20"/>
        <v>1</v>
      </c>
      <c r="N22" s="11">
        <f t="shared" si="20"/>
        <v>1</v>
      </c>
      <c r="O22" s="11">
        <f t="shared" si="20"/>
        <v>1</v>
      </c>
      <c r="P22" s="11">
        <f t="shared" si="20"/>
        <v>0</v>
      </c>
      <c r="Q22" s="11">
        <f t="shared" si="20"/>
        <v>1</v>
      </c>
      <c r="R22" s="11">
        <f t="shared" si="20"/>
        <v>1</v>
      </c>
      <c r="S22" s="11">
        <f t="shared" si="20"/>
        <v>1</v>
      </c>
      <c r="T22" s="11">
        <f t="shared" si="20"/>
        <v>1</v>
      </c>
      <c r="U22" s="11">
        <f t="shared" si="20"/>
        <v>1</v>
      </c>
      <c r="V22" s="11">
        <f t="shared" si="20"/>
        <v>1</v>
      </c>
      <c r="W22" s="11">
        <f t="shared" si="20"/>
        <v>1</v>
      </c>
      <c r="X22" s="11">
        <f t="shared" si="20"/>
        <v>1</v>
      </c>
      <c r="Y22" s="11">
        <f t="shared" si="20"/>
        <v>0</v>
      </c>
      <c r="Z22" s="11">
        <f t="shared" si="20"/>
        <v>1</v>
      </c>
      <c r="AA22" s="11">
        <f t="shared" si="20"/>
        <v>1</v>
      </c>
      <c r="AB22" s="11">
        <f t="shared" si="20"/>
        <v>0</v>
      </c>
      <c r="AC22" s="11">
        <f t="shared" si="20"/>
        <v>1</v>
      </c>
      <c r="AD22" s="11">
        <f t="shared" si="20"/>
        <v>1</v>
      </c>
      <c r="AE22" s="11">
        <f t="shared" si="20"/>
        <v>1</v>
      </c>
      <c r="AF22" s="11">
        <f t="shared" si="20"/>
        <v>1</v>
      </c>
      <c r="AG22" s="11">
        <f t="shared" si="20"/>
        <v>0</v>
      </c>
      <c r="AH22" s="11">
        <f t="shared" si="20"/>
        <v>0</v>
      </c>
      <c r="AI22" s="11">
        <f t="shared" si="20"/>
        <v>0</v>
      </c>
      <c r="AJ22" s="11">
        <f t="shared" si="20"/>
        <v>1</v>
      </c>
      <c r="AK22" s="11">
        <f t="shared" si="20"/>
        <v>1</v>
      </c>
      <c r="AL22" s="11">
        <f t="shared" si="20"/>
        <v>1</v>
      </c>
      <c r="AM22" s="11">
        <f t="shared" si="20"/>
        <v>1</v>
      </c>
      <c r="AN22" s="11">
        <f t="shared" si="20"/>
        <v>1</v>
      </c>
      <c r="AO22" s="11">
        <f t="shared" si="20"/>
        <v>1</v>
      </c>
      <c r="AP22" s="11">
        <f t="shared" si="20"/>
        <v>1</v>
      </c>
      <c r="AQ22" s="11">
        <f t="shared" si="20"/>
        <v>1</v>
      </c>
      <c r="AR22" s="12">
        <f t="shared" si="20"/>
        <v>1</v>
      </c>
      <c r="AS22" s="13">
        <f>I22+J22+K22+O22+Q22+S22+T22+U22+V22+X22+Y22+Z22+AA22+AB22+AC22+AD22+AE22+AF22+AJ22+AL22+AO22+AP22+AQ22</f>
        <v>21</v>
      </c>
      <c r="AT22" s="14">
        <f>L22+R22+W22+AH22+AI22+AL22</f>
        <v>4</v>
      </c>
      <c r="AU22" s="14">
        <f>N22+P22+AG22+AK22+AN22+AR22</f>
        <v>4</v>
      </c>
      <c r="AV22" s="14">
        <f>SUM(AS22:AU22)</f>
        <v>29</v>
      </c>
      <c r="AW22" s="15" t="str">
        <f>IF(AV22&lt;10,"J",IF(AV22&lt;20,"B",IF(AV22&lt;=30,"A","S")))</f>
        <v>A</v>
      </c>
      <c r="AX22" s="99"/>
      <c r="AY22" s="10">
        <f t="shared" ref="AY22:CL22" si="21">IF(AY21=AY$3,1,0)</f>
        <v>0</v>
      </c>
      <c r="AZ22" s="11">
        <f t="shared" si="21"/>
        <v>1</v>
      </c>
      <c r="BA22" s="11">
        <f t="shared" si="21"/>
        <v>1</v>
      </c>
      <c r="BB22" s="11">
        <f t="shared" si="21"/>
        <v>1</v>
      </c>
      <c r="BC22" s="11">
        <f t="shared" si="21"/>
        <v>1</v>
      </c>
      <c r="BD22" s="11">
        <f t="shared" si="21"/>
        <v>1</v>
      </c>
      <c r="BE22" s="11">
        <f t="shared" si="21"/>
        <v>1</v>
      </c>
      <c r="BF22" s="11">
        <f t="shared" si="21"/>
        <v>1</v>
      </c>
      <c r="BG22" s="11">
        <f t="shared" si="21"/>
        <v>1</v>
      </c>
      <c r="BH22" s="11">
        <f t="shared" si="21"/>
        <v>1</v>
      </c>
      <c r="BI22" s="11">
        <f t="shared" si="21"/>
        <v>1</v>
      </c>
      <c r="BJ22" s="11">
        <f t="shared" si="21"/>
        <v>1</v>
      </c>
      <c r="BK22" s="11">
        <f t="shared" si="21"/>
        <v>1</v>
      </c>
      <c r="BL22" s="11">
        <f t="shared" si="21"/>
        <v>1</v>
      </c>
      <c r="BM22" s="11">
        <f t="shared" si="21"/>
        <v>1</v>
      </c>
      <c r="BN22" s="11">
        <f t="shared" si="21"/>
        <v>0</v>
      </c>
      <c r="BO22" s="11">
        <f t="shared" si="21"/>
        <v>1</v>
      </c>
      <c r="BP22" s="11">
        <f t="shared" si="21"/>
        <v>0</v>
      </c>
      <c r="BQ22" s="11">
        <f t="shared" si="21"/>
        <v>1</v>
      </c>
      <c r="BR22" s="11">
        <f t="shared" si="21"/>
        <v>1</v>
      </c>
      <c r="BS22" s="11">
        <f t="shared" si="21"/>
        <v>1</v>
      </c>
      <c r="BT22" s="11">
        <f t="shared" si="21"/>
        <v>1</v>
      </c>
      <c r="BU22" s="11">
        <f t="shared" si="21"/>
        <v>1</v>
      </c>
      <c r="BV22" s="11">
        <f t="shared" si="21"/>
        <v>0</v>
      </c>
      <c r="BW22" s="11">
        <f t="shared" si="21"/>
        <v>1</v>
      </c>
      <c r="BX22" s="11">
        <f t="shared" si="21"/>
        <v>1</v>
      </c>
      <c r="BY22" s="11">
        <f t="shared" si="21"/>
        <v>1</v>
      </c>
      <c r="BZ22" s="11">
        <f t="shared" si="21"/>
        <v>1</v>
      </c>
      <c r="CA22" s="11">
        <f t="shared" si="21"/>
        <v>1</v>
      </c>
      <c r="CB22" s="11">
        <f t="shared" si="21"/>
        <v>1</v>
      </c>
      <c r="CC22" s="11">
        <f t="shared" si="21"/>
        <v>1</v>
      </c>
      <c r="CD22" s="11">
        <f t="shared" si="21"/>
        <v>1</v>
      </c>
      <c r="CE22" s="11">
        <f t="shared" si="21"/>
        <v>1</v>
      </c>
      <c r="CF22" s="11">
        <f t="shared" si="21"/>
        <v>1</v>
      </c>
      <c r="CG22" s="11">
        <f t="shared" si="21"/>
        <v>0</v>
      </c>
      <c r="CH22" s="11">
        <f t="shared" si="21"/>
        <v>1</v>
      </c>
      <c r="CI22" s="11">
        <f t="shared" si="21"/>
        <v>1</v>
      </c>
      <c r="CJ22" s="11">
        <f t="shared" si="21"/>
        <v>1</v>
      </c>
      <c r="CK22" s="11">
        <f t="shared" si="21"/>
        <v>1</v>
      </c>
      <c r="CL22" s="12">
        <f t="shared" si="21"/>
        <v>1</v>
      </c>
      <c r="CM22" s="13">
        <f>AY22+BD22+BH22+BI22+BK22+BM22+BO22+BS22+BT22+BV22+BY22+CA22+CD22+CJ22</f>
        <v>12</v>
      </c>
      <c r="CN22" s="14">
        <f>AZ22+BE22+BF22+BJ22+BQ22+BR22+BU22+BZ22+CF22+CI22+CK22+CL22</f>
        <v>12</v>
      </c>
      <c r="CO22" s="14">
        <f>BA22+BB22+BC22+BG22+BL22+BN22+BP22+BW22+BX22+CB22+CC22+CE22+CG22+CH22</f>
        <v>11</v>
      </c>
      <c r="CP22" s="14">
        <f>SUM(CM22:CO22)</f>
        <v>35</v>
      </c>
      <c r="CQ22" s="22" t="str">
        <f t="shared" si="7"/>
        <v>S</v>
      </c>
    </row>
    <row r="23" spans="1:95" ht="15.75" thickBot="1" x14ac:dyDescent="0.3">
      <c r="A23" s="68"/>
      <c r="B23" s="62"/>
      <c r="C23" s="52" t="s">
        <v>42</v>
      </c>
      <c r="D23" s="54" t="s">
        <v>65</v>
      </c>
      <c r="E23" s="54" t="s">
        <v>66</v>
      </c>
      <c r="F23" s="56" t="s">
        <v>67</v>
      </c>
      <c r="G23" s="50" t="s">
        <v>13</v>
      </c>
      <c r="H23" s="99"/>
      <c r="I23" s="7" t="s">
        <v>32</v>
      </c>
      <c r="J23" s="8" t="s">
        <v>10</v>
      </c>
      <c r="K23" s="8" t="s">
        <v>24</v>
      </c>
      <c r="L23" s="8" t="s">
        <v>24</v>
      </c>
      <c r="M23" s="8" t="s">
        <v>23</v>
      </c>
      <c r="N23" s="8" t="s">
        <v>23</v>
      </c>
      <c r="O23" s="8" t="s">
        <v>23</v>
      </c>
      <c r="P23" s="8" t="s">
        <v>24</v>
      </c>
      <c r="Q23" s="8" t="s">
        <v>10</v>
      </c>
      <c r="R23" s="8" t="s">
        <v>23</v>
      </c>
      <c r="S23" s="8" t="s">
        <v>23</v>
      </c>
      <c r="T23" s="8" t="s">
        <v>25</v>
      </c>
      <c r="U23" s="8" t="s">
        <v>10</v>
      </c>
      <c r="V23" s="8" t="s">
        <v>24</v>
      </c>
      <c r="W23" s="8" t="s">
        <v>23</v>
      </c>
      <c r="X23" s="8" t="s">
        <v>23</v>
      </c>
      <c r="Y23" s="8" t="s">
        <v>10</v>
      </c>
      <c r="Z23" s="8" t="s">
        <v>25</v>
      </c>
      <c r="AA23" s="8" t="s">
        <v>10</v>
      </c>
      <c r="AB23" s="8" t="s">
        <v>23</v>
      </c>
      <c r="AC23" s="8" t="s">
        <v>10</v>
      </c>
      <c r="AD23" s="8" t="s">
        <v>25</v>
      </c>
      <c r="AE23" s="8" t="s">
        <v>23</v>
      </c>
      <c r="AF23" s="8" t="s">
        <v>10</v>
      </c>
      <c r="AG23" s="8" t="s">
        <v>24</v>
      </c>
      <c r="AH23" s="8" t="s">
        <v>24</v>
      </c>
      <c r="AI23" s="8" t="s">
        <v>10</v>
      </c>
      <c r="AJ23" s="8" t="s">
        <v>25</v>
      </c>
      <c r="AK23" s="8" t="s">
        <v>24</v>
      </c>
      <c r="AL23" s="8" t="s">
        <v>23</v>
      </c>
      <c r="AM23" s="8" t="s">
        <v>10</v>
      </c>
      <c r="AN23" s="8" t="s">
        <v>10</v>
      </c>
      <c r="AO23" s="8" t="s">
        <v>10</v>
      </c>
      <c r="AP23" s="8" t="s">
        <v>10</v>
      </c>
      <c r="AQ23" s="8" t="s">
        <v>10</v>
      </c>
      <c r="AR23" s="9" t="s">
        <v>23</v>
      </c>
      <c r="AS23" s="16"/>
      <c r="AT23" s="17"/>
      <c r="AU23" s="17"/>
      <c r="AV23" s="17"/>
      <c r="AW23" s="18"/>
      <c r="AX23" s="99"/>
      <c r="AY23" s="7" t="s">
        <v>10</v>
      </c>
      <c r="AZ23" s="8" t="s">
        <v>24</v>
      </c>
      <c r="BA23" s="8" t="s">
        <v>10</v>
      </c>
      <c r="BB23" s="8" t="s">
        <v>23</v>
      </c>
      <c r="BC23" s="8" t="s">
        <v>10</v>
      </c>
      <c r="BD23" s="8" t="s">
        <v>24</v>
      </c>
      <c r="BE23" s="8" t="s">
        <v>10</v>
      </c>
      <c r="BF23" s="8" t="s">
        <v>24</v>
      </c>
      <c r="BG23" s="8" t="s">
        <v>24</v>
      </c>
      <c r="BH23" s="8" t="s">
        <v>25</v>
      </c>
      <c r="BI23" s="8" t="s">
        <v>23</v>
      </c>
      <c r="BJ23" s="8" t="s">
        <v>10</v>
      </c>
      <c r="BK23" s="8" t="s">
        <v>24</v>
      </c>
      <c r="BL23" s="8" t="s">
        <v>25</v>
      </c>
      <c r="BM23" s="8" t="s">
        <v>25</v>
      </c>
      <c r="BN23" s="8" t="s">
        <v>23</v>
      </c>
      <c r="BO23" s="8" t="s">
        <v>25</v>
      </c>
      <c r="BP23" s="8" t="s">
        <v>23</v>
      </c>
      <c r="BQ23" s="8" t="s">
        <v>25</v>
      </c>
      <c r="BR23" s="8" t="s">
        <v>25</v>
      </c>
      <c r="BS23" s="8" t="s">
        <v>23</v>
      </c>
      <c r="BT23" s="8" t="s">
        <v>25</v>
      </c>
      <c r="BU23" s="8" t="s">
        <v>24</v>
      </c>
      <c r="BV23" s="8" t="s">
        <v>24</v>
      </c>
      <c r="BW23" s="8" t="s">
        <v>23</v>
      </c>
      <c r="BX23" s="8" t="s">
        <v>10</v>
      </c>
      <c r="BY23" s="8" t="s">
        <v>25</v>
      </c>
      <c r="BZ23" s="8" t="s">
        <v>24</v>
      </c>
      <c r="CA23" s="8" t="s">
        <v>23</v>
      </c>
      <c r="CB23" s="8" t="s">
        <v>10</v>
      </c>
      <c r="CC23" s="8" t="s">
        <v>23</v>
      </c>
      <c r="CD23" s="8" t="s">
        <v>10</v>
      </c>
      <c r="CE23" s="8" t="s">
        <v>25</v>
      </c>
      <c r="CF23" s="8" t="s">
        <v>25</v>
      </c>
      <c r="CG23" s="8" t="s">
        <v>25</v>
      </c>
      <c r="CH23" s="8" t="s">
        <v>10</v>
      </c>
      <c r="CI23" s="8" t="s">
        <v>24</v>
      </c>
      <c r="CJ23" s="8" t="s">
        <v>10</v>
      </c>
      <c r="CK23" s="8" t="s">
        <v>10</v>
      </c>
      <c r="CL23" s="9" t="s">
        <v>25</v>
      </c>
      <c r="CM23" s="43"/>
      <c r="CN23" s="17"/>
      <c r="CO23" s="17"/>
      <c r="CP23" s="17"/>
      <c r="CQ23" s="44"/>
    </row>
    <row r="24" spans="1:95" ht="15.75" thickBot="1" x14ac:dyDescent="0.3">
      <c r="A24" s="68"/>
      <c r="B24" s="62"/>
      <c r="C24" s="53" t="s">
        <v>42</v>
      </c>
      <c r="D24" s="55" t="s">
        <v>65</v>
      </c>
      <c r="E24" s="55" t="s">
        <v>66</v>
      </c>
      <c r="F24" s="57" t="s">
        <v>67</v>
      </c>
      <c r="G24" s="51"/>
      <c r="H24" s="99"/>
      <c r="I24" s="10">
        <f t="shared" ref="I24:AR24" si="22">IF(I23=I$3,1,0)</f>
        <v>0</v>
      </c>
      <c r="J24" s="11">
        <f t="shared" si="22"/>
        <v>1</v>
      </c>
      <c r="K24" s="11">
        <f t="shared" si="22"/>
        <v>1</v>
      </c>
      <c r="L24" s="11">
        <f t="shared" si="22"/>
        <v>1</v>
      </c>
      <c r="M24" s="11">
        <f t="shared" si="22"/>
        <v>0</v>
      </c>
      <c r="N24" s="11">
        <f t="shared" si="22"/>
        <v>1</v>
      </c>
      <c r="O24" s="11">
        <f t="shared" si="22"/>
        <v>1</v>
      </c>
      <c r="P24" s="11">
        <f t="shared" si="22"/>
        <v>1</v>
      </c>
      <c r="Q24" s="11">
        <f t="shared" si="22"/>
        <v>1</v>
      </c>
      <c r="R24" s="11">
        <f t="shared" si="22"/>
        <v>0</v>
      </c>
      <c r="S24" s="11">
        <f t="shared" si="22"/>
        <v>1</v>
      </c>
      <c r="T24" s="11">
        <f t="shared" si="22"/>
        <v>0</v>
      </c>
      <c r="U24" s="11">
        <f t="shared" si="22"/>
        <v>1</v>
      </c>
      <c r="V24" s="11">
        <f t="shared" si="22"/>
        <v>1</v>
      </c>
      <c r="W24" s="11">
        <f t="shared" si="22"/>
        <v>1</v>
      </c>
      <c r="X24" s="11">
        <f t="shared" si="22"/>
        <v>1</v>
      </c>
      <c r="Y24" s="11">
        <f t="shared" si="22"/>
        <v>0</v>
      </c>
      <c r="Z24" s="11">
        <f t="shared" si="22"/>
        <v>1</v>
      </c>
      <c r="AA24" s="11">
        <f t="shared" si="22"/>
        <v>0</v>
      </c>
      <c r="AB24" s="11">
        <f t="shared" si="22"/>
        <v>0</v>
      </c>
      <c r="AC24" s="11">
        <f t="shared" si="22"/>
        <v>1</v>
      </c>
      <c r="AD24" s="11">
        <f t="shared" si="22"/>
        <v>0</v>
      </c>
      <c r="AE24" s="11">
        <f t="shared" si="22"/>
        <v>1</v>
      </c>
      <c r="AF24" s="11">
        <f t="shared" si="22"/>
        <v>1</v>
      </c>
      <c r="AG24" s="11">
        <f t="shared" si="22"/>
        <v>0</v>
      </c>
      <c r="AH24" s="11">
        <f t="shared" si="22"/>
        <v>0</v>
      </c>
      <c r="AI24" s="11">
        <f t="shared" si="22"/>
        <v>1</v>
      </c>
      <c r="AJ24" s="11">
        <f t="shared" si="22"/>
        <v>1</v>
      </c>
      <c r="AK24" s="11">
        <f t="shared" si="22"/>
        <v>1</v>
      </c>
      <c r="AL24" s="11">
        <f t="shared" si="22"/>
        <v>1</v>
      </c>
      <c r="AM24" s="11">
        <f t="shared" si="22"/>
        <v>1</v>
      </c>
      <c r="AN24" s="11">
        <f t="shared" si="22"/>
        <v>1</v>
      </c>
      <c r="AO24" s="11">
        <f t="shared" si="22"/>
        <v>1</v>
      </c>
      <c r="AP24" s="11">
        <f t="shared" si="22"/>
        <v>1</v>
      </c>
      <c r="AQ24" s="11">
        <f t="shared" si="22"/>
        <v>0</v>
      </c>
      <c r="AR24" s="12">
        <f t="shared" si="22"/>
        <v>1</v>
      </c>
      <c r="AS24" s="13">
        <f>I24+J24+K24+O24+Q24+S24+T24+U24+V24+X24+Y24+Z24+AA24+AB24+AC24+AD24+AE24+AF24+AJ24+AL24+AO24+AP24+AQ24</f>
        <v>16</v>
      </c>
      <c r="AT24" s="14">
        <f>L24+R24+W24+AH24+AI24+AL24</f>
        <v>4</v>
      </c>
      <c r="AU24" s="14">
        <f>N24+P24+AG24+AK24+AN24+AR24</f>
        <v>5</v>
      </c>
      <c r="AV24" s="14">
        <f>SUM(AS24:AU24)</f>
        <v>25</v>
      </c>
      <c r="AW24" s="15" t="str">
        <f>IF(AV24&lt;10,"J",IF(AV24&lt;20,"B",IF(AV24&lt;=30,"A","S")))</f>
        <v>A</v>
      </c>
      <c r="AX24" s="99"/>
      <c r="AY24" s="10">
        <f t="shared" ref="AY24:CL24" si="23">IF(AY23=AY$3,1,0)</f>
        <v>1</v>
      </c>
      <c r="AZ24" s="11">
        <f t="shared" si="23"/>
        <v>1</v>
      </c>
      <c r="BA24" s="11">
        <f t="shared" si="23"/>
        <v>1</v>
      </c>
      <c r="BB24" s="11">
        <f t="shared" si="23"/>
        <v>1</v>
      </c>
      <c r="BC24" s="11">
        <f t="shared" si="23"/>
        <v>1</v>
      </c>
      <c r="BD24" s="11">
        <f t="shared" si="23"/>
        <v>1</v>
      </c>
      <c r="BE24" s="11">
        <f t="shared" si="23"/>
        <v>1</v>
      </c>
      <c r="BF24" s="11">
        <f t="shared" si="23"/>
        <v>1</v>
      </c>
      <c r="BG24" s="11">
        <f t="shared" si="23"/>
        <v>1</v>
      </c>
      <c r="BH24" s="11">
        <f t="shared" si="23"/>
        <v>1</v>
      </c>
      <c r="BI24" s="11">
        <f t="shared" si="23"/>
        <v>1</v>
      </c>
      <c r="BJ24" s="11">
        <f t="shared" si="23"/>
        <v>1</v>
      </c>
      <c r="BK24" s="11">
        <f t="shared" si="23"/>
        <v>1</v>
      </c>
      <c r="BL24" s="11">
        <f t="shared" si="23"/>
        <v>1</v>
      </c>
      <c r="BM24" s="11">
        <f t="shared" si="23"/>
        <v>1</v>
      </c>
      <c r="BN24" s="11">
        <f t="shared" si="23"/>
        <v>0</v>
      </c>
      <c r="BO24" s="11">
        <f t="shared" si="23"/>
        <v>1</v>
      </c>
      <c r="BP24" s="11">
        <f t="shared" si="23"/>
        <v>0</v>
      </c>
      <c r="BQ24" s="11">
        <f t="shared" si="23"/>
        <v>1</v>
      </c>
      <c r="BR24" s="11">
        <f t="shared" si="23"/>
        <v>1</v>
      </c>
      <c r="BS24" s="11">
        <f t="shared" si="23"/>
        <v>1</v>
      </c>
      <c r="BT24" s="11">
        <f t="shared" si="23"/>
        <v>1</v>
      </c>
      <c r="BU24" s="11">
        <f t="shared" si="23"/>
        <v>1</v>
      </c>
      <c r="BV24" s="11">
        <f t="shared" si="23"/>
        <v>0</v>
      </c>
      <c r="BW24" s="11">
        <f t="shared" si="23"/>
        <v>1</v>
      </c>
      <c r="BX24" s="11">
        <f t="shared" si="23"/>
        <v>1</v>
      </c>
      <c r="BY24" s="11">
        <f t="shared" si="23"/>
        <v>1</v>
      </c>
      <c r="BZ24" s="11">
        <f t="shared" si="23"/>
        <v>1</v>
      </c>
      <c r="CA24" s="11">
        <f t="shared" si="23"/>
        <v>1</v>
      </c>
      <c r="CB24" s="11">
        <f t="shared" si="23"/>
        <v>1</v>
      </c>
      <c r="CC24" s="11">
        <f t="shared" si="23"/>
        <v>1</v>
      </c>
      <c r="CD24" s="11">
        <f t="shared" si="23"/>
        <v>1</v>
      </c>
      <c r="CE24" s="11">
        <f t="shared" si="23"/>
        <v>0</v>
      </c>
      <c r="CF24" s="11">
        <f t="shared" si="23"/>
        <v>1</v>
      </c>
      <c r="CG24" s="11">
        <f t="shared" si="23"/>
        <v>0</v>
      </c>
      <c r="CH24" s="11">
        <f t="shared" si="23"/>
        <v>1</v>
      </c>
      <c r="CI24" s="11">
        <f t="shared" si="23"/>
        <v>1</v>
      </c>
      <c r="CJ24" s="11">
        <f t="shared" si="23"/>
        <v>1</v>
      </c>
      <c r="CK24" s="11">
        <f t="shared" si="23"/>
        <v>1</v>
      </c>
      <c r="CL24" s="12">
        <f t="shared" si="23"/>
        <v>1</v>
      </c>
      <c r="CM24" s="13">
        <f>AY24+BD24+BH24+BI24+BK24+BM24+BO24+BS24+BT24+BV24+BY24+CA24+CD24+CJ24</f>
        <v>13</v>
      </c>
      <c r="CN24" s="14">
        <f>AZ24+BE24+BF24+BJ24+BQ24+BR24+BU24+BZ24+CF24+CI24+CK24+CL24</f>
        <v>12</v>
      </c>
      <c r="CO24" s="14">
        <f>BA24+BB24+BC24+BG24+BL24+BN24+BP24+BW24+BX24+CB24+CC24+CE24+CG24+CH24</f>
        <v>10</v>
      </c>
      <c r="CP24" s="14">
        <f>SUM(CM24:CO24)</f>
        <v>35</v>
      </c>
      <c r="CQ24" s="22" t="str">
        <f t="shared" si="7"/>
        <v>S</v>
      </c>
    </row>
    <row r="25" spans="1:95" ht="15.75" thickBot="1" x14ac:dyDescent="0.3">
      <c r="A25" s="68"/>
      <c r="B25" s="62"/>
      <c r="C25" s="52" t="s">
        <v>68</v>
      </c>
      <c r="D25" s="54" t="s">
        <v>69</v>
      </c>
      <c r="E25" s="54" t="s">
        <v>70</v>
      </c>
      <c r="F25" s="56" t="s">
        <v>60</v>
      </c>
      <c r="G25" s="50" t="s">
        <v>13</v>
      </c>
      <c r="H25" s="99"/>
      <c r="I25" s="7" t="s">
        <v>25</v>
      </c>
      <c r="J25" s="8" t="s">
        <v>10</v>
      </c>
      <c r="K25" s="8" t="s">
        <v>24</v>
      </c>
      <c r="L25" s="8" t="s">
        <v>10</v>
      </c>
      <c r="M25" s="8" t="s">
        <v>24</v>
      </c>
      <c r="N25" s="8" t="s">
        <v>71</v>
      </c>
      <c r="O25" s="8" t="s">
        <v>25</v>
      </c>
      <c r="P25" s="8" t="s">
        <v>10</v>
      </c>
      <c r="Q25" s="8" t="s">
        <v>25</v>
      </c>
      <c r="R25" s="8" t="s">
        <v>10</v>
      </c>
      <c r="S25" s="8" t="s">
        <v>24</v>
      </c>
      <c r="T25" s="8" t="s">
        <v>25</v>
      </c>
      <c r="U25" s="8" t="s">
        <v>10</v>
      </c>
      <c r="V25" s="8" t="s">
        <v>25</v>
      </c>
      <c r="W25" s="8" t="s">
        <v>10</v>
      </c>
      <c r="X25" s="8" t="s">
        <v>23</v>
      </c>
      <c r="Y25" s="8"/>
      <c r="Z25" s="8" t="s">
        <v>25</v>
      </c>
      <c r="AA25" s="8" t="s">
        <v>24</v>
      </c>
      <c r="AB25" s="8" t="s">
        <v>23</v>
      </c>
      <c r="AC25" s="8" t="s">
        <v>10</v>
      </c>
      <c r="AD25" s="8" t="s">
        <v>25</v>
      </c>
      <c r="AE25" s="8" t="s">
        <v>25</v>
      </c>
      <c r="AF25" s="8" t="s">
        <v>24</v>
      </c>
      <c r="AG25" s="8" t="s">
        <v>10</v>
      </c>
      <c r="AH25" s="8" t="s">
        <v>25</v>
      </c>
      <c r="AI25" s="8" t="s">
        <v>24</v>
      </c>
      <c r="AJ25" s="8" t="s">
        <v>25</v>
      </c>
      <c r="AK25" s="8" t="s">
        <v>25</v>
      </c>
      <c r="AL25" s="8" t="s">
        <v>24</v>
      </c>
      <c r="AM25" s="8" t="s">
        <v>25</v>
      </c>
      <c r="AN25" s="8" t="s">
        <v>24</v>
      </c>
      <c r="AO25" s="8" t="s">
        <v>25</v>
      </c>
      <c r="AP25" s="8" t="s">
        <v>10</v>
      </c>
      <c r="AQ25" s="8" t="s">
        <v>10</v>
      </c>
      <c r="AR25" s="9" t="s">
        <v>25</v>
      </c>
      <c r="AS25" s="16"/>
      <c r="AT25" s="17"/>
      <c r="AU25" s="17"/>
      <c r="AV25" s="17"/>
      <c r="AW25" s="18"/>
      <c r="AX25" s="99"/>
      <c r="AY25" s="7" t="s">
        <v>10</v>
      </c>
      <c r="AZ25" s="8" t="s">
        <v>25</v>
      </c>
      <c r="BA25" s="8" t="s">
        <v>24</v>
      </c>
      <c r="BB25" s="8"/>
      <c r="BC25" s="8" t="s">
        <v>10</v>
      </c>
      <c r="BD25" s="8" t="s">
        <v>10</v>
      </c>
      <c r="BE25" s="8" t="s">
        <v>25</v>
      </c>
      <c r="BF25" s="8" t="s">
        <v>10</v>
      </c>
      <c r="BG25" s="8" t="s">
        <v>24</v>
      </c>
      <c r="BH25" s="8" t="s">
        <v>10</v>
      </c>
      <c r="BI25" s="8" t="s">
        <v>25</v>
      </c>
      <c r="BJ25" s="8" t="s">
        <v>71</v>
      </c>
      <c r="BK25" s="8" t="s">
        <v>10</v>
      </c>
      <c r="BL25" s="8" t="s">
        <v>23</v>
      </c>
      <c r="BM25" s="8" t="s">
        <v>10</v>
      </c>
      <c r="BN25" s="8" t="s">
        <v>10</v>
      </c>
      <c r="BO25" s="8" t="s">
        <v>24</v>
      </c>
      <c r="BP25" s="8"/>
      <c r="BQ25" s="8" t="s">
        <v>10</v>
      </c>
      <c r="BR25" s="8" t="s">
        <v>23</v>
      </c>
      <c r="BS25" s="8" t="s">
        <v>24</v>
      </c>
      <c r="BT25" s="8" t="s">
        <v>10</v>
      </c>
      <c r="BU25" s="8" t="s">
        <v>25</v>
      </c>
      <c r="BV25" s="8" t="s">
        <v>24</v>
      </c>
      <c r="BW25" s="8" t="s">
        <v>25</v>
      </c>
      <c r="BX25" s="8" t="s">
        <v>10</v>
      </c>
      <c r="BY25" s="8" t="s">
        <v>24</v>
      </c>
      <c r="BZ25" s="8" t="s">
        <v>10</v>
      </c>
      <c r="CA25" s="8" t="s">
        <v>24</v>
      </c>
      <c r="CB25" s="8" t="s">
        <v>10</v>
      </c>
      <c r="CC25" s="8" t="s">
        <v>25</v>
      </c>
      <c r="CD25" s="8" t="s">
        <v>10</v>
      </c>
      <c r="CE25" s="8" t="s">
        <v>23</v>
      </c>
      <c r="CF25" s="8" t="s">
        <v>24</v>
      </c>
      <c r="CG25" s="8" t="s">
        <v>23</v>
      </c>
      <c r="CH25" s="8" t="s">
        <v>24</v>
      </c>
      <c r="CI25" s="8" t="s">
        <v>10</v>
      </c>
      <c r="CJ25" s="8" t="s">
        <v>71</v>
      </c>
      <c r="CK25" s="8" t="s">
        <v>25</v>
      </c>
      <c r="CL25" s="9" t="s">
        <v>24</v>
      </c>
      <c r="CM25" s="43"/>
      <c r="CN25" s="17"/>
      <c r="CO25" s="17"/>
      <c r="CP25" s="17"/>
      <c r="CQ25" s="44"/>
    </row>
    <row r="26" spans="1:95" ht="15.75" thickBot="1" x14ac:dyDescent="0.3">
      <c r="A26" s="68"/>
      <c r="B26" s="62"/>
      <c r="C26" s="53" t="s">
        <v>68</v>
      </c>
      <c r="D26" s="55" t="s">
        <v>69</v>
      </c>
      <c r="E26" s="55" t="s">
        <v>70</v>
      </c>
      <c r="F26" s="57" t="s">
        <v>60</v>
      </c>
      <c r="G26" s="51"/>
      <c r="H26" s="99"/>
      <c r="I26" s="10">
        <f t="shared" ref="I26:AR26" si="24">IF(I25=I$3,1,0)</f>
        <v>0</v>
      </c>
      <c r="J26" s="11">
        <f t="shared" si="24"/>
        <v>1</v>
      </c>
      <c r="K26" s="11">
        <f t="shared" si="24"/>
        <v>1</v>
      </c>
      <c r="L26" s="11">
        <f t="shared" si="24"/>
        <v>0</v>
      </c>
      <c r="M26" s="11">
        <f t="shared" si="24"/>
        <v>1</v>
      </c>
      <c r="N26" s="11">
        <f t="shared" si="24"/>
        <v>0</v>
      </c>
      <c r="O26" s="11">
        <f t="shared" si="24"/>
        <v>0</v>
      </c>
      <c r="P26" s="11">
        <f t="shared" si="24"/>
        <v>0</v>
      </c>
      <c r="Q26" s="11">
        <f t="shared" si="24"/>
        <v>0</v>
      </c>
      <c r="R26" s="11">
        <f t="shared" si="24"/>
        <v>0</v>
      </c>
      <c r="S26" s="11">
        <f t="shared" si="24"/>
        <v>0</v>
      </c>
      <c r="T26" s="11">
        <f t="shared" si="24"/>
        <v>0</v>
      </c>
      <c r="U26" s="11">
        <f t="shared" si="24"/>
        <v>1</v>
      </c>
      <c r="V26" s="11">
        <f t="shared" si="24"/>
        <v>0</v>
      </c>
      <c r="W26" s="11">
        <f t="shared" si="24"/>
        <v>0</v>
      </c>
      <c r="X26" s="11">
        <f t="shared" si="24"/>
        <v>1</v>
      </c>
      <c r="Y26" s="11">
        <f t="shared" si="24"/>
        <v>0</v>
      </c>
      <c r="Z26" s="11">
        <f t="shared" si="24"/>
        <v>1</v>
      </c>
      <c r="AA26" s="11">
        <f t="shared" si="24"/>
        <v>0</v>
      </c>
      <c r="AB26" s="11">
        <f t="shared" si="24"/>
        <v>0</v>
      </c>
      <c r="AC26" s="11">
        <f t="shared" si="24"/>
        <v>1</v>
      </c>
      <c r="AD26" s="11">
        <f t="shared" si="24"/>
        <v>0</v>
      </c>
      <c r="AE26" s="11">
        <f t="shared" si="24"/>
        <v>0</v>
      </c>
      <c r="AF26" s="11">
        <f t="shared" si="24"/>
        <v>0</v>
      </c>
      <c r="AG26" s="11">
        <f t="shared" si="24"/>
        <v>1</v>
      </c>
      <c r="AH26" s="11">
        <f t="shared" si="24"/>
        <v>0</v>
      </c>
      <c r="AI26" s="11">
        <f t="shared" si="24"/>
        <v>0</v>
      </c>
      <c r="AJ26" s="11">
        <f t="shared" si="24"/>
        <v>1</v>
      </c>
      <c r="AK26" s="11">
        <f t="shared" si="24"/>
        <v>0</v>
      </c>
      <c r="AL26" s="11">
        <f t="shared" si="24"/>
        <v>0</v>
      </c>
      <c r="AM26" s="11">
        <f t="shared" si="24"/>
        <v>0</v>
      </c>
      <c r="AN26" s="11">
        <f t="shared" si="24"/>
        <v>0</v>
      </c>
      <c r="AO26" s="11">
        <f t="shared" si="24"/>
        <v>0</v>
      </c>
      <c r="AP26" s="11">
        <f t="shared" si="24"/>
        <v>1</v>
      </c>
      <c r="AQ26" s="11">
        <f t="shared" si="24"/>
        <v>0</v>
      </c>
      <c r="AR26" s="12">
        <f t="shared" si="24"/>
        <v>0</v>
      </c>
      <c r="AS26" s="13">
        <f>I26+J26+K26+O26+Q26+S26+T26+U26+V26+X26+Y26+Z26+AA26+AB26+AC26+AD26+AE26+AF26+AJ26+AL26+AO26+AP26+AQ26</f>
        <v>8</v>
      </c>
      <c r="AT26" s="14">
        <f>L26+R26+W26+AH26+AI26+AL26</f>
        <v>0</v>
      </c>
      <c r="AU26" s="14">
        <f>N26+P26+AG26+AK26+AN26+AR26</f>
        <v>1</v>
      </c>
      <c r="AV26" s="14">
        <f>SUM(AS26:AU26)</f>
        <v>9</v>
      </c>
      <c r="AW26" s="15" t="str">
        <f>IF(AV26&lt;10,"J",IF(AV26&lt;20,"B",IF(AV26&lt;=30,"A","S")))</f>
        <v>J</v>
      </c>
      <c r="AX26" s="99"/>
      <c r="AY26" s="10">
        <f t="shared" ref="AY26:CL26" si="25">IF(AY25=AY$3,1,0)</f>
        <v>1</v>
      </c>
      <c r="AZ26" s="11">
        <f t="shared" si="25"/>
        <v>0</v>
      </c>
      <c r="BA26" s="11">
        <f t="shared" si="25"/>
        <v>0</v>
      </c>
      <c r="BB26" s="11">
        <f t="shared" si="25"/>
        <v>0</v>
      </c>
      <c r="BC26" s="11">
        <f t="shared" si="25"/>
        <v>1</v>
      </c>
      <c r="BD26" s="11">
        <f t="shared" si="25"/>
        <v>0</v>
      </c>
      <c r="BE26" s="11">
        <f t="shared" si="25"/>
        <v>0</v>
      </c>
      <c r="BF26" s="11">
        <f t="shared" si="25"/>
        <v>0</v>
      </c>
      <c r="BG26" s="11">
        <f t="shared" si="25"/>
        <v>1</v>
      </c>
      <c r="BH26" s="11">
        <f t="shared" si="25"/>
        <v>0</v>
      </c>
      <c r="BI26" s="11">
        <f t="shared" si="25"/>
        <v>0</v>
      </c>
      <c r="BJ26" s="11">
        <f t="shared" si="25"/>
        <v>0</v>
      </c>
      <c r="BK26" s="11">
        <f t="shared" si="25"/>
        <v>0</v>
      </c>
      <c r="BL26" s="11">
        <f t="shared" si="25"/>
        <v>0</v>
      </c>
      <c r="BM26" s="11">
        <f t="shared" si="25"/>
        <v>0</v>
      </c>
      <c r="BN26" s="11">
        <f t="shared" si="25"/>
        <v>1</v>
      </c>
      <c r="BO26" s="11">
        <f t="shared" si="25"/>
        <v>0</v>
      </c>
      <c r="BP26" s="11">
        <f t="shared" si="25"/>
        <v>0</v>
      </c>
      <c r="BQ26" s="11">
        <f t="shared" si="25"/>
        <v>0</v>
      </c>
      <c r="BR26" s="11">
        <f t="shared" si="25"/>
        <v>0</v>
      </c>
      <c r="BS26" s="11">
        <f t="shared" si="25"/>
        <v>0</v>
      </c>
      <c r="BT26" s="11">
        <f t="shared" si="25"/>
        <v>0</v>
      </c>
      <c r="BU26" s="11">
        <f t="shared" si="25"/>
        <v>0</v>
      </c>
      <c r="BV26" s="11">
        <f t="shared" si="25"/>
        <v>0</v>
      </c>
      <c r="BW26" s="11">
        <f t="shared" si="25"/>
        <v>0</v>
      </c>
      <c r="BX26" s="11">
        <f t="shared" si="25"/>
        <v>1</v>
      </c>
      <c r="BY26" s="11">
        <f t="shared" si="25"/>
        <v>0</v>
      </c>
      <c r="BZ26" s="11">
        <f t="shared" si="25"/>
        <v>0</v>
      </c>
      <c r="CA26" s="11">
        <f t="shared" si="25"/>
        <v>0</v>
      </c>
      <c r="CB26" s="11">
        <f t="shared" si="25"/>
        <v>1</v>
      </c>
      <c r="CC26" s="11">
        <f t="shared" si="25"/>
        <v>0</v>
      </c>
      <c r="CD26" s="11">
        <f t="shared" si="25"/>
        <v>1</v>
      </c>
      <c r="CE26" s="11">
        <f t="shared" si="25"/>
        <v>0</v>
      </c>
      <c r="CF26" s="11">
        <f t="shared" si="25"/>
        <v>0</v>
      </c>
      <c r="CG26" s="11">
        <f t="shared" si="25"/>
        <v>0</v>
      </c>
      <c r="CH26" s="11">
        <f t="shared" si="25"/>
        <v>0</v>
      </c>
      <c r="CI26" s="11">
        <f t="shared" si="25"/>
        <v>0</v>
      </c>
      <c r="CJ26" s="11">
        <f t="shared" si="25"/>
        <v>0</v>
      </c>
      <c r="CK26" s="11">
        <f t="shared" si="25"/>
        <v>0</v>
      </c>
      <c r="CL26" s="12">
        <f t="shared" si="25"/>
        <v>0</v>
      </c>
      <c r="CM26" s="13">
        <f>AY26+BD26+BH26+BI26+BK26+BM26+BO26+BS26+BT26+BV26+BY26+CA26+CD26+CJ26</f>
        <v>2</v>
      </c>
      <c r="CN26" s="14">
        <f>AZ26+BE26+BF26+BJ26+BQ26+BR26+BU26+BZ26+CF26+CI26+CK26+CL26</f>
        <v>0</v>
      </c>
      <c r="CO26" s="14">
        <f>BA26+BB26+BC26+BG26+BL26+BN26+BP26+BW26+BX26+CB26+CC26+CE26+CG26+CH26</f>
        <v>5</v>
      </c>
      <c r="CP26" s="14">
        <f>SUM(CM26:CO26)</f>
        <v>7</v>
      </c>
      <c r="CQ26" s="22" t="str">
        <f t="shared" si="7"/>
        <v>J</v>
      </c>
    </row>
    <row r="27" spans="1:95" ht="15.75" thickBot="1" x14ac:dyDescent="0.3">
      <c r="A27" s="68"/>
      <c r="B27" s="62"/>
      <c r="C27" s="52" t="s">
        <v>72</v>
      </c>
      <c r="D27" s="54" t="s">
        <v>73</v>
      </c>
      <c r="E27" s="54" t="s">
        <v>74</v>
      </c>
      <c r="F27" s="56" t="s">
        <v>75</v>
      </c>
      <c r="G27" s="50" t="s">
        <v>13</v>
      </c>
      <c r="H27" s="99"/>
      <c r="I27" s="7" t="s">
        <v>24</v>
      </c>
      <c r="J27" s="8" t="s">
        <v>71</v>
      </c>
      <c r="K27" s="8" t="s">
        <v>10</v>
      </c>
      <c r="L27" s="8" t="s">
        <v>25</v>
      </c>
      <c r="M27" s="8" t="s">
        <v>24</v>
      </c>
      <c r="N27" s="8" t="s">
        <v>25</v>
      </c>
      <c r="O27" s="8" t="s">
        <v>23</v>
      </c>
      <c r="P27" s="8" t="s">
        <v>24</v>
      </c>
      <c r="Q27" s="8" t="s">
        <v>10</v>
      </c>
      <c r="R27" s="8" t="s">
        <v>24</v>
      </c>
      <c r="S27" s="8" t="s">
        <v>24</v>
      </c>
      <c r="T27" s="8" t="s">
        <v>25</v>
      </c>
      <c r="U27" s="8" t="s">
        <v>10</v>
      </c>
      <c r="V27" s="8" t="s">
        <v>10</v>
      </c>
      <c r="W27" s="8" t="s">
        <v>24</v>
      </c>
      <c r="X27" s="8" t="s">
        <v>23</v>
      </c>
      <c r="Y27" s="8" t="s">
        <v>24</v>
      </c>
      <c r="Z27" s="8" t="s">
        <v>25</v>
      </c>
      <c r="AA27" s="8" t="s">
        <v>10</v>
      </c>
      <c r="AB27" s="8" t="s">
        <v>24</v>
      </c>
      <c r="AC27" s="8" t="s">
        <v>25</v>
      </c>
      <c r="AD27" s="8" t="s">
        <v>23</v>
      </c>
      <c r="AE27" s="8" t="s">
        <v>23</v>
      </c>
      <c r="AF27" s="8" t="s">
        <v>10</v>
      </c>
      <c r="AG27" s="8" t="s">
        <v>24</v>
      </c>
      <c r="AH27" s="8" t="s">
        <v>24</v>
      </c>
      <c r="AI27" s="8" t="s">
        <v>10</v>
      </c>
      <c r="AJ27" s="8" t="s">
        <v>25</v>
      </c>
      <c r="AK27" s="8" t="s">
        <v>24</v>
      </c>
      <c r="AL27" s="8" t="s">
        <v>23</v>
      </c>
      <c r="AM27" s="8" t="s">
        <v>23</v>
      </c>
      <c r="AN27" s="8" t="s">
        <v>24</v>
      </c>
      <c r="AO27" s="8" t="s">
        <v>10</v>
      </c>
      <c r="AP27" s="8" t="s">
        <v>10</v>
      </c>
      <c r="AQ27" s="8" t="s">
        <v>24</v>
      </c>
      <c r="AR27" s="9"/>
      <c r="AS27" s="16"/>
      <c r="AT27" s="17"/>
      <c r="AU27" s="17"/>
      <c r="AV27" s="17"/>
      <c r="AW27" s="18"/>
      <c r="AX27" s="99"/>
      <c r="AY27" s="7" t="s">
        <v>10</v>
      </c>
      <c r="AZ27" s="8" t="s">
        <v>24</v>
      </c>
      <c r="BA27" s="8" t="s">
        <v>10</v>
      </c>
      <c r="BB27" s="8" t="s">
        <v>25</v>
      </c>
      <c r="BC27" s="8" t="s">
        <v>10</v>
      </c>
      <c r="BD27" s="8" t="s">
        <v>25</v>
      </c>
      <c r="BE27" s="8" t="s">
        <v>25</v>
      </c>
      <c r="BF27" s="8" t="s">
        <v>24</v>
      </c>
      <c r="BG27" s="8" t="s">
        <v>24</v>
      </c>
      <c r="BH27" s="8" t="s">
        <v>25</v>
      </c>
      <c r="BI27" s="8" t="s">
        <v>23</v>
      </c>
      <c r="BJ27" s="8" t="s">
        <v>10</v>
      </c>
      <c r="BK27" s="8" t="s">
        <v>25</v>
      </c>
      <c r="BL27" s="8" t="s">
        <v>24</v>
      </c>
      <c r="BM27" s="8"/>
      <c r="BN27" s="8" t="s">
        <v>10</v>
      </c>
      <c r="BO27" s="8" t="s">
        <v>24</v>
      </c>
      <c r="BP27" s="8" t="s">
        <v>23</v>
      </c>
      <c r="BQ27" s="8" t="s">
        <v>23</v>
      </c>
      <c r="BR27" s="8" t="s">
        <v>23</v>
      </c>
      <c r="BS27" s="8" t="s">
        <v>23</v>
      </c>
      <c r="BT27" s="8" t="s">
        <v>25</v>
      </c>
      <c r="BU27" s="8" t="s">
        <v>24</v>
      </c>
      <c r="BV27" s="8" t="s">
        <v>10</v>
      </c>
      <c r="BW27" s="8" t="s">
        <v>23</v>
      </c>
      <c r="BX27" s="8" t="s">
        <v>23</v>
      </c>
      <c r="BY27" s="8" t="s">
        <v>25</v>
      </c>
      <c r="BZ27" s="8" t="s">
        <v>24</v>
      </c>
      <c r="CA27" s="8" t="s">
        <v>25</v>
      </c>
      <c r="CB27" s="8" t="s">
        <v>10</v>
      </c>
      <c r="CC27" s="8" t="s">
        <v>24</v>
      </c>
      <c r="CD27" s="8" t="s">
        <v>10</v>
      </c>
      <c r="CE27" s="8" t="s">
        <v>24</v>
      </c>
      <c r="CF27" s="8" t="s">
        <v>24</v>
      </c>
      <c r="CG27" s="8" t="s">
        <v>25</v>
      </c>
      <c r="CH27" s="8" t="s">
        <v>24</v>
      </c>
      <c r="CI27" s="8" t="s">
        <v>25</v>
      </c>
      <c r="CJ27" s="8" t="s">
        <v>25</v>
      </c>
      <c r="CK27" s="8"/>
      <c r="CL27" s="9"/>
      <c r="CM27" s="43"/>
      <c r="CN27" s="17"/>
      <c r="CO27" s="17"/>
      <c r="CP27" s="17"/>
      <c r="CQ27" s="44"/>
    </row>
    <row r="28" spans="1:95" ht="15.75" thickBot="1" x14ac:dyDescent="0.3">
      <c r="A28" s="69"/>
      <c r="B28" s="63"/>
      <c r="C28" s="53" t="s">
        <v>72</v>
      </c>
      <c r="D28" s="55" t="s">
        <v>73</v>
      </c>
      <c r="E28" s="55" t="s">
        <v>74</v>
      </c>
      <c r="F28" s="57" t="s">
        <v>75</v>
      </c>
      <c r="G28" s="51"/>
      <c r="H28" s="99"/>
      <c r="I28" s="10">
        <f t="shared" ref="I28:AR28" si="26">IF(I27=I$3,1,0)</f>
        <v>0</v>
      </c>
      <c r="J28" s="11">
        <f t="shared" si="26"/>
        <v>0</v>
      </c>
      <c r="K28" s="11">
        <f t="shared" si="26"/>
        <v>0</v>
      </c>
      <c r="L28" s="11">
        <f t="shared" si="26"/>
        <v>0</v>
      </c>
      <c r="M28" s="11">
        <f t="shared" si="26"/>
        <v>1</v>
      </c>
      <c r="N28" s="11">
        <f t="shared" si="26"/>
        <v>0</v>
      </c>
      <c r="O28" s="11">
        <f t="shared" si="26"/>
        <v>1</v>
      </c>
      <c r="P28" s="11">
        <f t="shared" si="26"/>
        <v>1</v>
      </c>
      <c r="Q28" s="11">
        <f t="shared" si="26"/>
        <v>1</v>
      </c>
      <c r="R28" s="11">
        <f t="shared" si="26"/>
        <v>1</v>
      </c>
      <c r="S28" s="11">
        <f t="shared" si="26"/>
        <v>0</v>
      </c>
      <c r="T28" s="11">
        <f t="shared" si="26"/>
        <v>0</v>
      </c>
      <c r="U28" s="11">
        <f t="shared" si="26"/>
        <v>1</v>
      </c>
      <c r="V28" s="11">
        <f t="shared" si="26"/>
        <v>0</v>
      </c>
      <c r="W28" s="11">
        <f t="shared" si="26"/>
        <v>0</v>
      </c>
      <c r="X28" s="11">
        <f t="shared" si="26"/>
        <v>1</v>
      </c>
      <c r="Y28" s="11">
        <f t="shared" si="26"/>
        <v>1</v>
      </c>
      <c r="Z28" s="11">
        <f t="shared" si="26"/>
        <v>1</v>
      </c>
      <c r="AA28" s="11">
        <f t="shared" si="26"/>
        <v>0</v>
      </c>
      <c r="AB28" s="11">
        <f t="shared" si="26"/>
        <v>1</v>
      </c>
      <c r="AC28" s="11">
        <f t="shared" si="26"/>
        <v>0</v>
      </c>
      <c r="AD28" s="11">
        <f t="shared" si="26"/>
        <v>1</v>
      </c>
      <c r="AE28" s="11">
        <f t="shared" si="26"/>
        <v>1</v>
      </c>
      <c r="AF28" s="11">
        <f t="shared" si="26"/>
        <v>1</v>
      </c>
      <c r="AG28" s="11">
        <f t="shared" si="26"/>
        <v>0</v>
      </c>
      <c r="AH28" s="11">
        <f t="shared" si="26"/>
        <v>0</v>
      </c>
      <c r="AI28" s="11">
        <f t="shared" si="26"/>
        <v>1</v>
      </c>
      <c r="AJ28" s="11">
        <f t="shared" si="26"/>
        <v>1</v>
      </c>
      <c r="AK28" s="11">
        <f t="shared" si="26"/>
        <v>1</v>
      </c>
      <c r="AL28" s="11">
        <f t="shared" si="26"/>
        <v>1</v>
      </c>
      <c r="AM28" s="11">
        <f t="shared" si="26"/>
        <v>0</v>
      </c>
      <c r="AN28" s="11">
        <f t="shared" si="26"/>
        <v>0</v>
      </c>
      <c r="AO28" s="11">
        <f t="shared" si="26"/>
        <v>1</v>
      </c>
      <c r="AP28" s="11">
        <f t="shared" si="26"/>
        <v>1</v>
      </c>
      <c r="AQ28" s="11">
        <f t="shared" si="26"/>
        <v>0</v>
      </c>
      <c r="AR28" s="12">
        <f t="shared" si="26"/>
        <v>0</v>
      </c>
      <c r="AS28" s="13">
        <f>I28+J28+K28+O28+Q28+S28+T28+U28+V28+X28+Y28+Z28+AA28+AB28+AC28+AD28+AE28+AF28+AJ28+AL28+AO28+AP28+AQ28</f>
        <v>14</v>
      </c>
      <c r="AT28" s="14">
        <f>L28+R28+W28+AH28+AI28+AL28</f>
        <v>3</v>
      </c>
      <c r="AU28" s="14">
        <f>N28+P28+AG28+AK28+AN28+AR28</f>
        <v>2</v>
      </c>
      <c r="AV28" s="14">
        <f>SUM(AS28:AU28)</f>
        <v>19</v>
      </c>
      <c r="AW28" s="15" t="str">
        <f>IF(AV28&lt;10,"J",IF(AV28&lt;20,"B",IF(AV28&lt;=30,"A","S")))</f>
        <v>B</v>
      </c>
      <c r="AX28" s="99"/>
      <c r="AY28" s="10">
        <f t="shared" ref="AY28:CL28" si="27">IF(AY27=AY$3,1,0)</f>
        <v>1</v>
      </c>
      <c r="AZ28" s="11">
        <f t="shared" si="27"/>
        <v>1</v>
      </c>
      <c r="BA28" s="11">
        <f t="shared" si="27"/>
        <v>1</v>
      </c>
      <c r="BB28" s="11">
        <f t="shared" si="27"/>
        <v>0</v>
      </c>
      <c r="BC28" s="11">
        <f t="shared" si="27"/>
        <v>1</v>
      </c>
      <c r="BD28" s="11">
        <f t="shared" si="27"/>
        <v>0</v>
      </c>
      <c r="BE28" s="11">
        <f t="shared" si="27"/>
        <v>0</v>
      </c>
      <c r="BF28" s="11">
        <f t="shared" si="27"/>
        <v>1</v>
      </c>
      <c r="BG28" s="11">
        <f t="shared" si="27"/>
        <v>1</v>
      </c>
      <c r="BH28" s="11">
        <f t="shared" si="27"/>
        <v>1</v>
      </c>
      <c r="BI28" s="11">
        <f t="shared" si="27"/>
        <v>1</v>
      </c>
      <c r="BJ28" s="11">
        <f t="shared" si="27"/>
        <v>1</v>
      </c>
      <c r="BK28" s="11">
        <f t="shared" si="27"/>
        <v>0</v>
      </c>
      <c r="BL28" s="11">
        <f t="shared" si="27"/>
        <v>0</v>
      </c>
      <c r="BM28" s="11">
        <f t="shared" si="27"/>
        <v>0</v>
      </c>
      <c r="BN28" s="11">
        <f t="shared" si="27"/>
        <v>1</v>
      </c>
      <c r="BO28" s="11">
        <f t="shared" si="27"/>
        <v>0</v>
      </c>
      <c r="BP28" s="11">
        <f t="shared" si="27"/>
        <v>0</v>
      </c>
      <c r="BQ28" s="11">
        <f t="shared" si="27"/>
        <v>0</v>
      </c>
      <c r="BR28" s="11">
        <f t="shared" si="27"/>
        <v>0</v>
      </c>
      <c r="BS28" s="11">
        <f t="shared" si="27"/>
        <v>1</v>
      </c>
      <c r="BT28" s="11">
        <f t="shared" si="27"/>
        <v>1</v>
      </c>
      <c r="BU28" s="11">
        <f t="shared" si="27"/>
        <v>1</v>
      </c>
      <c r="BV28" s="11">
        <f t="shared" si="27"/>
        <v>1</v>
      </c>
      <c r="BW28" s="11">
        <f t="shared" si="27"/>
        <v>1</v>
      </c>
      <c r="BX28" s="11">
        <f t="shared" si="27"/>
        <v>0</v>
      </c>
      <c r="BY28" s="11">
        <f t="shared" si="27"/>
        <v>1</v>
      </c>
      <c r="BZ28" s="11">
        <f t="shared" si="27"/>
        <v>1</v>
      </c>
      <c r="CA28" s="11">
        <f t="shared" si="27"/>
        <v>0</v>
      </c>
      <c r="CB28" s="11">
        <f t="shared" si="27"/>
        <v>1</v>
      </c>
      <c r="CC28" s="11">
        <f t="shared" si="27"/>
        <v>0</v>
      </c>
      <c r="CD28" s="11">
        <f t="shared" si="27"/>
        <v>1</v>
      </c>
      <c r="CE28" s="11">
        <f t="shared" si="27"/>
        <v>1</v>
      </c>
      <c r="CF28" s="11">
        <f t="shared" si="27"/>
        <v>0</v>
      </c>
      <c r="CG28" s="11">
        <f t="shared" si="27"/>
        <v>0</v>
      </c>
      <c r="CH28" s="11">
        <f t="shared" si="27"/>
        <v>0</v>
      </c>
      <c r="CI28" s="11">
        <f t="shared" si="27"/>
        <v>0</v>
      </c>
      <c r="CJ28" s="11">
        <f t="shared" si="27"/>
        <v>0</v>
      </c>
      <c r="CK28" s="11">
        <f t="shared" si="27"/>
        <v>0</v>
      </c>
      <c r="CL28" s="12">
        <f t="shared" si="27"/>
        <v>0</v>
      </c>
      <c r="CM28" s="13">
        <f>AY28+BD28+BH28+BI28+BK28+BM28+BO28+BS28+BT28+BV28+BY28+CA28+CD28+CJ28</f>
        <v>8</v>
      </c>
      <c r="CN28" s="14">
        <f>AZ28+BE28+BF28+BJ28+BQ28+BR28+BU28+BZ28+CF28+CI28+CK28+CL28</f>
        <v>5</v>
      </c>
      <c r="CO28" s="14">
        <f>BA28+BB28+BC28+BG28+BL28+BN28+BP28+BW28+BX28+CB28+CC28+CE28+CG28+CH28</f>
        <v>7</v>
      </c>
      <c r="CP28" s="14">
        <f>SUM(CM28:CO28)</f>
        <v>20</v>
      </c>
      <c r="CQ28" s="22" t="str">
        <f t="shared" si="7"/>
        <v>B</v>
      </c>
    </row>
    <row r="29" spans="1:95" ht="15.75" customHeight="1" thickBot="1" x14ac:dyDescent="0.3">
      <c r="A29" s="58" t="s">
        <v>85</v>
      </c>
      <c r="B29" s="61" t="s">
        <v>86</v>
      </c>
      <c r="C29" s="52" t="s">
        <v>76</v>
      </c>
      <c r="D29" s="54" t="s">
        <v>77</v>
      </c>
      <c r="E29" s="54" t="s">
        <v>78</v>
      </c>
      <c r="F29" s="56" t="s">
        <v>79</v>
      </c>
      <c r="G29" s="50" t="s">
        <v>13</v>
      </c>
      <c r="H29" s="99"/>
      <c r="I29" s="7" t="s">
        <v>23</v>
      </c>
      <c r="J29" s="8" t="s">
        <v>10</v>
      </c>
      <c r="K29" s="8" t="s">
        <v>25</v>
      </c>
      <c r="L29" s="8" t="s">
        <v>24</v>
      </c>
      <c r="M29" s="8" t="s">
        <v>24</v>
      </c>
      <c r="N29" s="8" t="s">
        <v>23</v>
      </c>
      <c r="O29" s="8" t="s">
        <v>23</v>
      </c>
      <c r="P29" s="8" t="s">
        <v>24</v>
      </c>
      <c r="Q29" s="8" t="s">
        <v>10</v>
      </c>
      <c r="R29" s="8" t="s">
        <v>25</v>
      </c>
      <c r="S29" s="8" t="s">
        <v>10</v>
      </c>
      <c r="T29" s="8" t="s">
        <v>23</v>
      </c>
      <c r="U29" s="8" t="s">
        <v>23</v>
      </c>
      <c r="V29" s="8" t="s">
        <v>24</v>
      </c>
      <c r="W29" s="8" t="s">
        <v>24</v>
      </c>
      <c r="X29" s="8" t="s">
        <v>23</v>
      </c>
      <c r="Y29" s="8" t="s">
        <v>24</v>
      </c>
      <c r="Z29" s="8" t="s">
        <v>10</v>
      </c>
      <c r="AA29" s="8" t="s">
        <v>23</v>
      </c>
      <c r="AB29" s="8" t="s">
        <v>24</v>
      </c>
      <c r="AC29" s="8" t="s">
        <v>10</v>
      </c>
      <c r="AD29" s="8" t="s">
        <v>10</v>
      </c>
      <c r="AE29" s="8" t="s">
        <v>23</v>
      </c>
      <c r="AF29" s="8" t="s">
        <v>10</v>
      </c>
      <c r="AG29" s="8" t="s">
        <v>25</v>
      </c>
      <c r="AH29" s="8" t="s">
        <v>10</v>
      </c>
      <c r="AI29" s="8" t="s">
        <v>23</v>
      </c>
      <c r="AJ29" s="8" t="s">
        <v>23</v>
      </c>
      <c r="AK29" s="8" t="s">
        <v>24</v>
      </c>
      <c r="AL29" s="8" t="s">
        <v>10</v>
      </c>
      <c r="AM29" s="8" t="s">
        <v>24</v>
      </c>
      <c r="AN29" s="8" t="s">
        <v>10</v>
      </c>
      <c r="AO29" s="8" t="s">
        <v>24</v>
      </c>
      <c r="AP29" s="8" t="s">
        <v>24</v>
      </c>
      <c r="AQ29" s="8" t="s">
        <v>10</v>
      </c>
      <c r="AR29" s="9" t="s">
        <v>25</v>
      </c>
      <c r="AS29" s="16"/>
      <c r="AT29" s="17"/>
      <c r="AU29" s="17"/>
      <c r="AV29" s="17"/>
      <c r="AW29" s="18"/>
      <c r="AX29" s="99"/>
      <c r="AY29" s="7" t="s">
        <v>10</v>
      </c>
      <c r="AZ29" s="8" t="s">
        <v>10</v>
      </c>
      <c r="BA29" s="8" t="s">
        <v>24</v>
      </c>
      <c r="BB29" s="8" t="s">
        <v>23</v>
      </c>
      <c r="BC29" s="8" t="s">
        <v>10</v>
      </c>
      <c r="BD29" s="8" t="s">
        <v>24</v>
      </c>
      <c r="BE29" s="8" t="s">
        <v>10</v>
      </c>
      <c r="BF29" s="8" t="s">
        <v>24</v>
      </c>
      <c r="BG29" s="8" t="s">
        <v>24</v>
      </c>
      <c r="BH29" s="8" t="s">
        <v>24</v>
      </c>
      <c r="BI29" s="8" t="s">
        <v>23</v>
      </c>
      <c r="BJ29" s="8" t="s">
        <v>23</v>
      </c>
      <c r="BK29" s="8" t="s">
        <v>23</v>
      </c>
      <c r="BL29" s="8" t="s">
        <v>25</v>
      </c>
      <c r="BM29" s="8" t="s">
        <v>25</v>
      </c>
      <c r="BN29" s="8" t="s">
        <v>10</v>
      </c>
      <c r="BO29" s="8" t="s">
        <v>23</v>
      </c>
      <c r="BP29" s="8" t="s">
        <v>24</v>
      </c>
      <c r="BQ29" s="8" t="s">
        <v>10</v>
      </c>
      <c r="BR29" s="8" t="s">
        <v>23</v>
      </c>
      <c r="BS29" s="8" t="s">
        <v>23</v>
      </c>
      <c r="BT29" s="8" t="s">
        <v>23</v>
      </c>
      <c r="BU29" s="8" t="s">
        <v>25</v>
      </c>
      <c r="BV29" s="8" t="s">
        <v>24</v>
      </c>
      <c r="BW29" s="8" t="s">
        <v>23</v>
      </c>
      <c r="BX29" s="8" t="s">
        <v>10</v>
      </c>
      <c r="BY29" s="8" t="s">
        <v>23</v>
      </c>
      <c r="BZ29" s="8" t="s">
        <v>23</v>
      </c>
      <c r="CA29" s="8" t="s">
        <v>23</v>
      </c>
      <c r="CB29" s="8" t="s">
        <v>23</v>
      </c>
      <c r="CC29" s="8" t="s">
        <v>25</v>
      </c>
      <c r="CD29" s="8" t="s">
        <v>10</v>
      </c>
      <c r="CE29" s="8" t="s">
        <v>10</v>
      </c>
      <c r="CF29" s="8" t="s">
        <v>23</v>
      </c>
      <c r="CG29" s="8" t="s">
        <v>25</v>
      </c>
      <c r="CH29" s="8" t="s">
        <v>25</v>
      </c>
      <c r="CI29" s="8" t="s">
        <v>10</v>
      </c>
      <c r="CJ29" s="8" t="s">
        <v>10</v>
      </c>
      <c r="CK29" s="8" t="s">
        <v>10</v>
      </c>
      <c r="CL29" s="9" t="s">
        <v>25</v>
      </c>
      <c r="CM29" s="43"/>
      <c r="CN29" s="17"/>
      <c r="CO29" s="17"/>
      <c r="CP29" s="17"/>
      <c r="CQ29" s="44"/>
    </row>
    <row r="30" spans="1:95" ht="15.75" thickBot="1" x14ac:dyDescent="0.3">
      <c r="A30" s="59"/>
      <c r="B30" s="62"/>
      <c r="C30" s="53" t="s">
        <v>76</v>
      </c>
      <c r="D30" s="55" t="s">
        <v>77</v>
      </c>
      <c r="E30" s="55" t="s">
        <v>78</v>
      </c>
      <c r="F30" s="57" t="s">
        <v>79</v>
      </c>
      <c r="G30" s="51"/>
      <c r="H30" s="99"/>
      <c r="I30" s="10">
        <f t="shared" ref="I30:AR30" si="28">IF(I29=I$3,1,0)</f>
        <v>1</v>
      </c>
      <c r="J30" s="11">
        <f t="shared" si="28"/>
        <v>1</v>
      </c>
      <c r="K30" s="11">
        <f t="shared" si="28"/>
        <v>0</v>
      </c>
      <c r="L30" s="11">
        <f t="shared" si="28"/>
        <v>1</v>
      </c>
      <c r="M30" s="11">
        <f t="shared" si="28"/>
        <v>1</v>
      </c>
      <c r="N30" s="11">
        <f t="shared" si="28"/>
        <v>1</v>
      </c>
      <c r="O30" s="11">
        <f t="shared" si="28"/>
        <v>1</v>
      </c>
      <c r="P30" s="11">
        <f t="shared" si="28"/>
        <v>1</v>
      </c>
      <c r="Q30" s="11">
        <f t="shared" si="28"/>
        <v>1</v>
      </c>
      <c r="R30" s="11">
        <f t="shared" si="28"/>
        <v>0</v>
      </c>
      <c r="S30" s="11">
        <f t="shared" si="28"/>
        <v>0</v>
      </c>
      <c r="T30" s="11">
        <f t="shared" si="28"/>
        <v>0</v>
      </c>
      <c r="U30" s="11">
        <f t="shared" si="28"/>
        <v>0</v>
      </c>
      <c r="V30" s="11">
        <f t="shared" si="28"/>
        <v>1</v>
      </c>
      <c r="W30" s="11">
        <f t="shared" si="28"/>
        <v>0</v>
      </c>
      <c r="X30" s="11">
        <f t="shared" si="28"/>
        <v>1</v>
      </c>
      <c r="Y30" s="11">
        <f t="shared" si="28"/>
        <v>1</v>
      </c>
      <c r="Z30" s="11">
        <f t="shared" si="28"/>
        <v>0</v>
      </c>
      <c r="AA30" s="11">
        <f t="shared" si="28"/>
        <v>0</v>
      </c>
      <c r="AB30" s="11">
        <f t="shared" si="28"/>
        <v>1</v>
      </c>
      <c r="AC30" s="11">
        <f t="shared" si="28"/>
        <v>1</v>
      </c>
      <c r="AD30" s="11">
        <f t="shared" si="28"/>
        <v>0</v>
      </c>
      <c r="AE30" s="11">
        <f t="shared" si="28"/>
        <v>1</v>
      </c>
      <c r="AF30" s="11">
        <f t="shared" si="28"/>
        <v>1</v>
      </c>
      <c r="AG30" s="11">
        <f t="shared" si="28"/>
        <v>0</v>
      </c>
      <c r="AH30" s="11">
        <f t="shared" si="28"/>
        <v>1</v>
      </c>
      <c r="AI30" s="11">
        <f t="shared" si="28"/>
        <v>0</v>
      </c>
      <c r="AJ30" s="11">
        <f t="shared" si="28"/>
        <v>0</v>
      </c>
      <c r="AK30" s="11">
        <f t="shared" si="28"/>
        <v>1</v>
      </c>
      <c r="AL30" s="11">
        <f t="shared" si="28"/>
        <v>0</v>
      </c>
      <c r="AM30" s="11">
        <f t="shared" si="28"/>
        <v>0</v>
      </c>
      <c r="AN30" s="11">
        <f t="shared" si="28"/>
        <v>1</v>
      </c>
      <c r="AO30" s="11">
        <f t="shared" si="28"/>
        <v>0</v>
      </c>
      <c r="AP30" s="11">
        <f t="shared" si="28"/>
        <v>0</v>
      </c>
      <c r="AQ30" s="11">
        <f t="shared" si="28"/>
        <v>0</v>
      </c>
      <c r="AR30" s="12">
        <f t="shared" si="28"/>
        <v>0</v>
      </c>
      <c r="AS30" s="13">
        <f>I30+J30+K30+O30+Q30+S30+T30+U30+V30+X30+Y30+Z30+AA30+AB30+AC30+AD30+AE30+AF30+AJ30+AL30+AO30+AP30+AQ30</f>
        <v>11</v>
      </c>
      <c r="AT30" s="14">
        <f>L30+R30+W30+AH30+AI30+AL30</f>
        <v>2</v>
      </c>
      <c r="AU30" s="14">
        <f>N30+P30+AG30+AK30+AN30+AR30</f>
        <v>4</v>
      </c>
      <c r="AV30" s="14">
        <f>SUM(AS30:AU30)</f>
        <v>17</v>
      </c>
      <c r="AW30" s="15" t="str">
        <f>IF(AV30&lt;10,"J",IF(AV30&lt;20,"B",IF(AV30&lt;=30,"A","S")))</f>
        <v>B</v>
      </c>
      <c r="AX30" s="99"/>
      <c r="AY30" s="10">
        <f t="shared" ref="AY30:CL30" si="29">IF(AY29=AY$3,1,0)</f>
        <v>1</v>
      </c>
      <c r="AZ30" s="11">
        <f t="shared" si="29"/>
        <v>0</v>
      </c>
      <c r="BA30" s="11">
        <f t="shared" si="29"/>
        <v>0</v>
      </c>
      <c r="BB30" s="11">
        <f t="shared" si="29"/>
        <v>1</v>
      </c>
      <c r="BC30" s="11">
        <f t="shared" si="29"/>
        <v>1</v>
      </c>
      <c r="BD30" s="11">
        <f t="shared" si="29"/>
        <v>1</v>
      </c>
      <c r="BE30" s="11">
        <f t="shared" si="29"/>
        <v>1</v>
      </c>
      <c r="BF30" s="11">
        <f t="shared" si="29"/>
        <v>1</v>
      </c>
      <c r="BG30" s="11">
        <f t="shared" si="29"/>
        <v>1</v>
      </c>
      <c r="BH30" s="11">
        <f t="shared" si="29"/>
        <v>0</v>
      </c>
      <c r="BI30" s="11">
        <f t="shared" si="29"/>
        <v>1</v>
      </c>
      <c r="BJ30" s="11">
        <f t="shared" si="29"/>
        <v>0</v>
      </c>
      <c r="BK30" s="11">
        <f t="shared" si="29"/>
        <v>0</v>
      </c>
      <c r="BL30" s="11">
        <f t="shared" si="29"/>
        <v>1</v>
      </c>
      <c r="BM30" s="11">
        <f t="shared" si="29"/>
        <v>1</v>
      </c>
      <c r="BN30" s="11">
        <f t="shared" si="29"/>
        <v>1</v>
      </c>
      <c r="BO30" s="11">
        <f t="shared" si="29"/>
        <v>0</v>
      </c>
      <c r="BP30" s="11">
        <f t="shared" si="29"/>
        <v>1</v>
      </c>
      <c r="BQ30" s="11">
        <f t="shared" si="29"/>
        <v>0</v>
      </c>
      <c r="BR30" s="11">
        <f t="shared" si="29"/>
        <v>0</v>
      </c>
      <c r="BS30" s="11">
        <f t="shared" si="29"/>
        <v>1</v>
      </c>
      <c r="BT30" s="11">
        <f t="shared" si="29"/>
        <v>0</v>
      </c>
      <c r="BU30" s="11">
        <f t="shared" si="29"/>
        <v>0</v>
      </c>
      <c r="BV30" s="11">
        <f t="shared" si="29"/>
        <v>0</v>
      </c>
      <c r="BW30" s="11">
        <f t="shared" si="29"/>
        <v>1</v>
      </c>
      <c r="BX30" s="11">
        <f t="shared" si="29"/>
        <v>1</v>
      </c>
      <c r="BY30" s="11">
        <f t="shared" si="29"/>
        <v>0</v>
      </c>
      <c r="BZ30" s="11">
        <f t="shared" si="29"/>
        <v>0</v>
      </c>
      <c r="CA30" s="11">
        <f t="shared" si="29"/>
        <v>1</v>
      </c>
      <c r="CB30" s="11">
        <f t="shared" si="29"/>
        <v>0</v>
      </c>
      <c r="CC30" s="11">
        <f t="shared" si="29"/>
        <v>0</v>
      </c>
      <c r="CD30" s="11">
        <f t="shared" si="29"/>
        <v>1</v>
      </c>
      <c r="CE30" s="11">
        <f t="shared" si="29"/>
        <v>0</v>
      </c>
      <c r="CF30" s="11">
        <f t="shared" si="29"/>
        <v>0</v>
      </c>
      <c r="CG30" s="11">
        <f t="shared" si="29"/>
        <v>0</v>
      </c>
      <c r="CH30" s="11">
        <f t="shared" si="29"/>
        <v>0</v>
      </c>
      <c r="CI30" s="11">
        <f t="shared" si="29"/>
        <v>0</v>
      </c>
      <c r="CJ30" s="11">
        <f t="shared" si="29"/>
        <v>1</v>
      </c>
      <c r="CK30" s="11">
        <f t="shared" si="29"/>
        <v>1</v>
      </c>
      <c r="CL30" s="12">
        <f t="shared" si="29"/>
        <v>1</v>
      </c>
      <c r="CM30" s="13">
        <f>AY30+BD30+BH30+BI30+BK30+BM30+BO30+BS30+BT30+BV30+BY30+CA30+CD30+CJ30</f>
        <v>8</v>
      </c>
      <c r="CN30" s="14">
        <f>AZ30+BE30+BF30+BJ30+BQ30+BR30+BU30+BZ30+CF30+CI30+CK30+CL30</f>
        <v>4</v>
      </c>
      <c r="CO30" s="14">
        <f>BA30+BB30+BC30+BG30+BL30+BN30+BP30+BW30+BX30+CB30+CC30+CE30+CG30+CH30</f>
        <v>8</v>
      </c>
      <c r="CP30" s="14">
        <f>SUM(CM30:CO30)</f>
        <v>20</v>
      </c>
      <c r="CQ30" s="22" t="str">
        <f t="shared" si="7"/>
        <v>B</v>
      </c>
    </row>
    <row r="31" spans="1:95" ht="15.75" thickBot="1" x14ac:dyDescent="0.3">
      <c r="A31" s="59"/>
      <c r="B31" s="62"/>
      <c r="C31" s="52" t="s">
        <v>81</v>
      </c>
      <c r="D31" s="54" t="s">
        <v>82</v>
      </c>
      <c r="E31" s="54" t="s">
        <v>83</v>
      </c>
      <c r="F31" s="56" t="s">
        <v>84</v>
      </c>
      <c r="G31" s="50" t="s">
        <v>13</v>
      </c>
      <c r="H31" s="99"/>
      <c r="I31" s="7" t="s">
        <v>23</v>
      </c>
      <c r="J31" s="8" t="s">
        <v>10</v>
      </c>
      <c r="K31" s="8" t="s">
        <v>24</v>
      </c>
      <c r="L31" s="8" t="s">
        <v>24</v>
      </c>
      <c r="M31" s="8" t="s">
        <v>24</v>
      </c>
      <c r="N31" s="8" t="s">
        <v>25</v>
      </c>
      <c r="O31" s="8" t="s">
        <v>23</v>
      </c>
      <c r="P31" s="8" t="s">
        <v>25</v>
      </c>
      <c r="Q31" s="8" t="s">
        <v>10</v>
      </c>
      <c r="R31" s="8" t="s">
        <v>24</v>
      </c>
      <c r="S31" s="8" t="s">
        <v>24</v>
      </c>
      <c r="T31" s="8" t="s">
        <v>25</v>
      </c>
      <c r="U31" s="8" t="s">
        <v>24</v>
      </c>
      <c r="V31" s="8" t="s">
        <v>23</v>
      </c>
      <c r="W31" s="8" t="s">
        <v>23</v>
      </c>
      <c r="X31" s="8" t="s">
        <v>23</v>
      </c>
      <c r="Y31" s="8" t="s">
        <v>24</v>
      </c>
      <c r="Z31" s="8" t="s">
        <v>10</v>
      </c>
      <c r="AA31" s="8" t="s">
        <v>10</v>
      </c>
      <c r="AB31" s="8" t="s">
        <v>24</v>
      </c>
      <c r="AC31" s="8" t="s">
        <v>23</v>
      </c>
      <c r="AD31" s="8" t="s">
        <v>10</v>
      </c>
      <c r="AE31" s="8" t="s">
        <v>23</v>
      </c>
      <c r="AF31" s="8" t="s">
        <v>25</v>
      </c>
      <c r="AG31" s="8" t="s">
        <v>10</v>
      </c>
      <c r="AH31" s="8" t="s">
        <v>23</v>
      </c>
      <c r="AI31" s="8" t="s">
        <v>25</v>
      </c>
      <c r="AJ31" s="8" t="s">
        <v>23</v>
      </c>
      <c r="AK31" s="8" t="s">
        <v>24</v>
      </c>
      <c r="AL31" s="8" t="s">
        <v>10</v>
      </c>
      <c r="AM31" s="8" t="s">
        <v>25</v>
      </c>
      <c r="AN31" s="8" t="s">
        <v>25</v>
      </c>
      <c r="AO31" s="8" t="s">
        <v>24</v>
      </c>
      <c r="AP31" s="8" t="s">
        <v>10</v>
      </c>
      <c r="AQ31" s="8" t="s">
        <v>24</v>
      </c>
      <c r="AR31" s="9" t="s">
        <v>25</v>
      </c>
      <c r="AS31" s="16"/>
      <c r="AT31" s="17"/>
      <c r="AU31" s="17"/>
      <c r="AV31" s="17"/>
      <c r="AW31" s="18"/>
      <c r="AX31" s="99"/>
      <c r="AY31" s="7" t="s">
        <v>10</v>
      </c>
      <c r="AZ31" s="8" t="s">
        <v>10</v>
      </c>
      <c r="BA31" s="8" t="s">
        <v>25</v>
      </c>
      <c r="BB31" s="8" t="s">
        <v>23</v>
      </c>
      <c r="BC31" s="8" t="s">
        <v>10</v>
      </c>
      <c r="BD31" s="8" t="s">
        <v>24</v>
      </c>
      <c r="BE31" s="8" t="s">
        <v>10</v>
      </c>
      <c r="BF31" s="8" t="s">
        <v>25</v>
      </c>
      <c r="BG31" s="8" t="s">
        <v>24</v>
      </c>
      <c r="BH31" s="8" t="s">
        <v>25</v>
      </c>
      <c r="BI31" s="8" t="s">
        <v>23</v>
      </c>
      <c r="BJ31" s="8" t="s">
        <v>10</v>
      </c>
      <c r="BK31" s="8" t="s">
        <v>23</v>
      </c>
      <c r="BL31" s="8" t="s">
        <v>23</v>
      </c>
      <c r="BM31" s="8" t="s">
        <v>25</v>
      </c>
      <c r="BN31" s="8" t="s">
        <v>10</v>
      </c>
      <c r="BO31" s="8" t="s">
        <v>23</v>
      </c>
      <c r="BP31" s="8" t="s">
        <v>23</v>
      </c>
      <c r="BQ31" s="8" t="s">
        <v>23</v>
      </c>
      <c r="BR31" s="8" t="s">
        <v>23</v>
      </c>
      <c r="BS31" s="8" t="s">
        <v>23</v>
      </c>
      <c r="BT31" s="8" t="s">
        <v>25</v>
      </c>
      <c r="BU31" s="8" t="s">
        <v>24</v>
      </c>
      <c r="BV31" s="8" t="s">
        <v>24</v>
      </c>
      <c r="BW31" s="8" t="s">
        <v>23</v>
      </c>
      <c r="BX31" s="8" t="s">
        <v>10</v>
      </c>
      <c r="BY31" s="8" t="s">
        <v>25</v>
      </c>
      <c r="BZ31" s="8" t="s">
        <v>25</v>
      </c>
      <c r="CA31" s="8" t="s">
        <v>23</v>
      </c>
      <c r="CB31" s="8" t="s">
        <v>25</v>
      </c>
      <c r="CC31" s="8" t="s">
        <v>10</v>
      </c>
      <c r="CD31" s="8" t="s">
        <v>10</v>
      </c>
      <c r="CE31" s="8" t="s">
        <v>24</v>
      </c>
      <c r="CF31" s="8" t="s">
        <v>10</v>
      </c>
      <c r="CG31" s="8" t="s">
        <v>25</v>
      </c>
      <c r="CH31" s="8" t="s">
        <v>10</v>
      </c>
      <c r="CI31" s="8" t="s">
        <v>24</v>
      </c>
      <c r="CJ31" s="8" t="s">
        <v>10</v>
      </c>
      <c r="CK31" s="8" t="s">
        <v>10</v>
      </c>
      <c r="CL31" s="9" t="s">
        <v>25</v>
      </c>
      <c r="CM31" s="43"/>
      <c r="CN31" s="17"/>
      <c r="CO31" s="17"/>
      <c r="CP31" s="17"/>
      <c r="CQ31" s="44"/>
    </row>
    <row r="32" spans="1:95" ht="15.75" thickBot="1" x14ac:dyDescent="0.3">
      <c r="A32" s="60"/>
      <c r="B32" s="63"/>
      <c r="C32" s="53" t="s">
        <v>81</v>
      </c>
      <c r="D32" s="55" t="s">
        <v>82</v>
      </c>
      <c r="E32" s="55" t="s">
        <v>83</v>
      </c>
      <c r="F32" s="57" t="s">
        <v>84</v>
      </c>
      <c r="G32" s="51"/>
      <c r="H32" s="99"/>
      <c r="I32" s="10">
        <f t="shared" ref="I32:AR32" si="30">IF(I31=I$3,1,0)</f>
        <v>1</v>
      </c>
      <c r="J32" s="11">
        <f t="shared" si="30"/>
        <v>1</v>
      </c>
      <c r="K32" s="11">
        <f t="shared" si="30"/>
        <v>1</v>
      </c>
      <c r="L32" s="11">
        <f t="shared" si="30"/>
        <v>1</v>
      </c>
      <c r="M32" s="11">
        <f t="shared" si="30"/>
        <v>1</v>
      </c>
      <c r="N32" s="11">
        <f t="shared" si="30"/>
        <v>0</v>
      </c>
      <c r="O32" s="11">
        <f t="shared" si="30"/>
        <v>1</v>
      </c>
      <c r="P32" s="11">
        <f t="shared" si="30"/>
        <v>0</v>
      </c>
      <c r="Q32" s="11">
        <f t="shared" si="30"/>
        <v>1</v>
      </c>
      <c r="R32" s="11">
        <f t="shared" si="30"/>
        <v>1</v>
      </c>
      <c r="S32" s="11">
        <f t="shared" si="30"/>
        <v>0</v>
      </c>
      <c r="T32" s="11">
        <f t="shared" si="30"/>
        <v>0</v>
      </c>
      <c r="U32" s="11">
        <f t="shared" si="30"/>
        <v>0</v>
      </c>
      <c r="V32" s="11">
        <f t="shared" si="30"/>
        <v>0</v>
      </c>
      <c r="W32" s="11">
        <f t="shared" si="30"/>
        <v>1</v>
      </c>
      <c r="X32" s="11">
        <f t="shared" si="30"/>
        <v>1</v>
      </c>
      <c r="Y32" s="11">
        <f t="shared" si="30"/>
        <v>1</v>
      </c>
      <c r="Z32" s="11">
        <f t="shared" si="30"/>
        <v>0</v>
      </c>
      <c r="AA32" s="11">
        <f t="shared" si="30"/>
        <v>0</v>
      </c>
      <c r="AB32" s="11">
        <f t="shared" si="30"/>
        <v>1</v>
      </c>
      <c r="AC32" s="11">
        <f t="shared" si="30"/>
        <v>0</v>
      </c>
      <c r="AD32" s="11">
        <f t="shared" si="30"/>
        <v>0</v>
      </c>
      <c r="AE32" s="11">
        <f t="shared" si="30"/>
        <v>1</v>
      </c>
      <c r="AF32" s="11">
        <f t="shared" si="30"/>
        <v>0</v>
      </c>
      <c r="AG32" s="11">
        <f t="shared" si="30"/>
        <v>1</v>
      </c>
      <c r="AH32" s="11">
        <f t="shared" si="30"/>
        <v>0</v>
      </c>
      <c r="AI32" s="11">
        <f t="shared" si="30"/>
        <v>0</v>
      </c>
      <c r="AJ32" s="11">
        <f t="shared" si="30"/>
        <v>0</v>
      </c>
      <c r="AK32" s="11">
        <f t="shared" si="30"/>
        <v>1</v>
      </c>
      <c r="AL32" s="11">
        <f t="shared" si="30"/>
        <v>0</v>
      </c>
      <c r="AM32" s="11">
        <f t="shared" si="30"/>
        <v>0</v>
      </c>
      <c r="AN32" s="11">
        <f t="shared" si="30"/>
        <v>0</v>
      </c>
      <c r="AO32" s="11">
        <f t="shared" si="30"/>
        <v>0</v>
      </c>
      <c r="AP32" s="11">
        <f t="shared" si="30"/>
        <v>1</v>
      </c>
      <c r="AQ32" s="11">
        <f t="shared" si="30"/>
        <v>0</v>
      </c>
      <c r="AR32" s="12">
        <f t="shared" si="30"/>
        <v>0</v>
      </c>
      <c r="AS32" s="13">
        <f>I32+J32+K32+O32+Q32+S32+T32+U32+V32+X32+Y32+Z32+AA32+AB32+AC32+AD32+AE32+AF32+AJ32+AL32+AO32+AP32+AQ32</f>
        <v>10</v>
      </c>
      <c r="AT32" s="14">
        <f>L32+R32+W32+AH32+AI32+AL32</f>
        <v>3</v>
      </c>
      <c r="AU32" s="14">
        <f>N32+P32+AG32+AK32+AN32+AR32</f>
        <v>2</v>
      </c>
      <c r="AV32" s="14">
        <f>SUM(AS32:AU32)</f>
        <v>15</v>
      </c>
      <c r="AW32" s="15" t="str">
        <f>IF(AV32&lt;10,"J",IF(AV32&lt;20,"B",IF(AV32&lt;=30,"A","S")))</f>
        <v>B</v>
      </c>
      <c r="AX32" s="99"/>
      <c r="AY32" s="10">
        <f t="shared" ref="AY32:CL32" si="31">IF(AY31=AY$3,1,0)</f>
        <v>1</v>
      </c>
      <c r="AZ32" s="11">
        <f t="shared" si="31"/>
        <v>0</v>
      </c>
      <c r="BA32" s="11">
        <f t="shared" si="31"/>
        <v>0</v>
      </c>
      <c r="BB32" s="11">
        <f t="shared" si="31"/>
        <v>1</v>
      </c>
      <c r="BC32" s="11">
        <f t="shared" si="31"/>
        <v>1</v>
      </c>
      <c r="BD32" s="11">
        <f t="shared" si="31"/>
        <v>1</v>
      </c>
      <c r="BE32" s="11">
        <f t="shared" si="31"/>
        <v>1</v>
      </c>
      <c r="BF32" s="11">
        <f t="shared" si="31"/>
        <v>0</v>
      </c>
      <c r="BG32" s="11">
        <f t="shared" si="31"/>
        <v>1</v>
      </c>
      <c r="BH32" s="11">
        <f t="shared" si="31"/>
        <v>1</v>
      </c>
      <c r="BI32" s="11">
        <f t="shared" si="31"/>
        <v>1</v>
      </c>
      <c r="BJ32" s="11">
        <f t="shared" si="31"/>
        <v>1</v>
      </c>
      <c r="BK32" s="11">
        <f t="shared" si="31"/>
        <v>0</v>
      </c>
      <c r="BL32" s="11">
        <f t="shared" si="31"/>
        <v>0</v>
      </c>
      <c r="BM32" s="11">
        <f t="shared" si="31"/>
        <v>1</v>
      </c>
      <c r="BN32" s="11">
        <f t="shared" si="31"/>
        <v>1</v>
      </c>
      <c r="BO32" s="11">
        <f t="shared" si="31"/>
        <v>0</v>
      </c>
      <c r="BP32" s="11">
        <f t="shared" si="31"/>
        <v>0</v>
      </c>
      <c r="BQ32" s="11">
        <f t="shared" si="31"/>
        <v>0</v>
      </c>
      <c r="BR32" s="11">
        <f t="shared" si="31"/>
        <v>0</v>
      </c>
      <c r="BS32" s="11">
        <f t="shared" si="31"/>
        <v>1</v>
      </c>
      <c r="BT32" s="11">
        <f t="shared" si="31"/>
        <v>1</v>
      </c>
      <c r="BU32" s="11">
        <f t="shared" si="31"/>
        <v>1</v>
      </c>
      <c r="BV32" s="11">
        <f t="shared" si="31"/>
        <v>0</v>
      </c>
      <c r="BW32" s="11">
        <f t="shared" si="31"/>
        <v>1</v>
      </c>
      <c r="BX32" s="11">
        <f t="shared" si="31"/>
        <v>1</v>
      </c>
      <c r="BY32" s="11">
        <f t="shared" si="31"/>
        <v>1</v>
      </c>
      <c r="BZ32" s="11">
        <f t="shared" si="31"/>
        <v>0</v>
      </c>
      <c r="CA32" s="11">
        <f t="shared" si="31"/>
        <v>1</v>
      </c>
      <c r="CB32" s="11">
        <f t="shared" si="31"/>
        <v>0</v>
      </c>
      <c r="CC32" s="11">
        <f t="shared" si="31"/>
        <v>0</v>
      </c>
      <c r="CD32" s="11">
        <f t="shared" si="31"/>
        <v>1</v>
      </c>
      <c r="CE32" s="11">
        <f t="shared" si="31"/>
        <v>1</v>
      </c>
      <c r="CF32" s="11">
        <f t="shared" si="31"/>
        <v>0</v>
      </c>
      <c r="CG32" s="11">
        <f t="shared" si="31"/>
        <v>0</v>
      </c>
      <c r="CH32" s="11">
        <f t="shared" si="31"/>
        <v>1</v>
      </c>
      <c r="CI32" s="11">
        <f t="shared" si="31"/>
        <v>1</v>
      </c>
      <c r="CJ32" s="11">
        <f t="shared" si="31"/>
        <v>1</v>
      </c>
      <c r="CK32" s="11">
        <f t="shared" si="31"/>
        <v>1</v>
      </c>
      <c r="CL32" s="12">
        <f t="shared" si="31"/>
        <v>1</v>
      </c>
      <c r="CM32" s="13">
        <f>AY32+BD32+BH32+BI32+BK32+BM32+BO32+BS32+BT32+BV32+BY32+CA32+CD32+CJ32</f>
        <v>11</v>
      </c>
      <c r="CN32" s="14">
        <f>AZ32+BE32+BF32+BJ32+BQ32+BR32+BU32+BZ32+CF32+CI32+CK32+CL32</f>
        <v>6</v>
      </c>
      <c r="CO32" s="14">
        <f>BA32+BB32+BC32+BG32+BL32+BN32+BP32+BW32+BX32+CB32+CC32+CE32+CG32+CH32</f>
        <v>8</v>
      </c>
      <c r="CP32" s="14">
        <f>SUM(CM32:CO32)</f>
        <v>25</v>
      </c>
      <c r="CQ32" s="22" t="str">
        <f t="shared" si="7"/>
        <v>A</v>
      </c>
    </row>
    <row r="33" spans="1:95" ht="15.75" customHeight="1" thickBot="1" x14ac:dyDescent="0.3">
      <c r="A33" s="67" t="s">
        <v>97</v>
      </c>
      <c r="B33" s="61" t="s">
        <v>118</v>
      </c>
      <c r="C33" s="52" t="s">
        <v>87</v>
      </c>
      <c r="D33" s="54" t="s">
        <v>46</v>
      </c>
      <c r="E33" s="54" t="s">
        <v>88</v>
      </c>
      <c r="F33" s="56" t="s">
        <v>89</v>
      </c>
      <c r="G33" s="50" t="s">
        <v>13</v>
      </c>
      <c r="H33" s="99"/>
      <c r="I33" s="7" t="s">
        <v>24</v>
      </c>
      <c r="J33" s="8" t="s">
        <v>23</v>
      </c>
      <c r="K33" s="8" t="s">
        <v>24</v>
      </c>
      <c r="L33" s="8" t="s">
        <v>24</v>
      </c>
      <c r="M33" s="8" t="s">
        <v>24</v>
      </c>
      <c r="N33" s="8" t="s">
        <v>23</v>
      </c>
      <c r="O33" s="8" t="s">
        <v>23</v>
      </c>
      <c r="P33" s="8" t="s">
        <v>24</v>
      </c>
      <c r="Q33" s="8" t="s">
        <v>25</v>
      </c>
      <c r="R33" s="8" t="s">
        <v>24</v>
      </c>
      <c r="S33" s="8" t="s">
        <v>23</v>
      </c>
      <c r="T33" s="8" t="s">
        <v>10</v>
      </c>
      <c r="U33" s="8" t="s">
        <v>10</v>
      </c>
      <c r="V33" s="8" t="s">
        <v>25</v>
      </c>
      <c r="W33" s="8" t="s">
        <v>24</v>
      </c>
      <c r="X33" s="8" t="s">
        <v>10</v>
      </c>
      <c r="Y33" s="8" t="s">
        <v>10</v>
      </c>
      <c r="Z33" s="8" t="s">
        <v>23</v>
      </c>
      <c r="AA33" s="8" t="s">
        <v>24</v>
      </c>
      <c r="AB33" s="8" t="s">
        <v>25</v>
      </c>
      <c r="AC33" s="8" t="s">
        <v>24</v>
      </c>
      <c r="AD33" s="8" t="s">
        <v>23</v>
      </c>
      <c r="AE33" s="8" t="s">
        <v>10</v>
      </c>
      <c r="AF33" s="8" t="s">
        <v>24</v>
      </c>
      <c r="AG33" s="8" t="s">
        <v>24</v>
      </c>
      <c r="AH33" s="8" t="s">
        <v>24</v>
      </c>
      <c r="AI33" s="8" t="s">
        <v>23</v>
      </c>
      <c r="AJ33" s="8" t="s">
        <v>24</v>
      </c>
      <c r="AK33" s="8" t="s">
        <v>24</v>
      </c>
      <c r="AL33" s="8" t="s">
        <v>10</v>
      </c>
      <c r="AM33" s="8" t="s">
        <v>10</v>
      </c>
      <c r="AN33" s="8" t="s">
        <v>24</v>
      </c>
      <c r="AO33" s="8" t="s">
        <v>25</v>
      </c>
      <c r="AP33" s="8" t="s">
        <v>24</v>
      </c>
      <c r="AQ33" s="8" t="s">
        <v>24</v>
      </c>
      <c r="AR33" s="9" t="s">
        <v>10</v>
      </c>
      <c r="AS33" s="16"/>
      <c r="AT33" s="17"/>
      <c r="AU33" s="17"/>
      <c r="AV33" s="17"/>
      <c r="AW33" s="18"/>
      <c r="AX33" s="99"/>
      <c r="AY33" s="7" t="s">
        <v>10</v>
      </c>
      <c r="AZ33" s="8" t="s">
        <v>23</v>
      </c>
      <c r="BA33" s="8" t="s">
        <v>10</v>
      </c>
      <c r="BB33" s="8" t="s">
        <v>10</v>
      </c>
      <c r="BC33" s="8" t="s">
        <v>24</v>
      </c>
      <c r="BD33" s="8" t="s">
        <v>23</v>
      </c>
      <c r="BE33" s="8" t="s">
        <v>10</v>
      </c>
      <c r="BF33" s="8" t="s">
        <v>10</v>
      </c>
      <c r="BG33" s="8" t="s">
        <v>25</v>
      </c>
      <c r="BH33" s="8" t="s">
        <v>10</v>
      </c>
      <c r="BI33" s="8" t="s">
        <v>25</v>
      </c>
      <c r="BJ33" s="8" t="s">
        <v>10</v>
      </c>
      <c r="BK33" s="8" t="s">
        <v>10</v>
      </c>
      <c r="BL33" s="8" t="s">
        <v>23</v>
      </c>
      <c r="BM33" s="8" t="s">
        <v>10</v>
      </c>
      <c r="BN33" s="8" t="s">
        <v>23</v>
      </c>
      <c r="BO33" s="8" t="s">
        <v>10</v>
      </c>
      <c r="BP33" s="8" t="s">
        <v>25</v>
      </c>
      <c r="BQ33" s="8" t="s">
        <v>10</v>
      </c>
      <c r="BR33" s="8" t="s">
        <v>24</v>
      </c>
      <c r="BS33" s="8" t="s">
        <v>25</v>
      </c>
      <c r="BT33" s="8" t="s">
        <v>23</v>
      </c>
      <c r="BU33" s="8" t="s">
        <v>10</v>
      </c>
      <c r="BV33" s="8" t="s">
        <v>10</v>
      </c>
      <c r="BW33" s="8" t="s">
        <v>25</v>
      </c>
      <c r="BX33" s="8" t="s">
        <v>25</v>
      </c>
      <c r="BY33" s="8" t="s">
        <v>10</v>
      </c>
      <c r="BZ33" s="8" t="s">
        <v>25</v>
      </c>
      <c r="CA33" s="8" t="s">
        <v>23</v>
      </c>
      <c r="CB33" s="8" t="s">
        <v>25</v>
      </c>
      <c r="CC33" s="8" t="s">
        <v>24</v>
      </c>
      <c r="CD33" s="8" t="s">
        <v>24</v>
      </c>
      <c r="CE33" s="8" t="s">
        <v>25</v>
      </c>
      <c r="CF33" s="8" t="s">
        <v>24</v>
      </c>
      <c r="CG33" s="8" t="s">
        <v>24</v>
      </c>
      <c r="CH33" s="8" t="s">
        <v>23</v>
      </c>
      <c r="CI33" s="8" t="s">
        <v>23</v>
      </c>
      <c r="CJ33" s="8" t="s">
        <v>24</v>
      </c>
      <c r="CK33" s="8" t="s">
        <v>24</v>
      </c>
      <c r="CL33" s="9" t="s">
        <v>10</v>
      </c>
      <c r="CM33" s="43"/>
      <c r="CN33" s="17"/>
      <c r="CO33" s="17"/>
      <c r="CP33" s="17"/>
      <c r="CQ33" s="44"/>
    </row>
    <row r="34" spans="1:95" ht="15.75" thickBot="1" x14ac:dyDescent="0.3">
      <c r="A34" s="68"/>
      <c r="B34" s="62"/>
      <c r="C34" s="53" t="s">
        <v>87</v>
      </c>
      <c r="D34" s="55" t="s">
        <v>46</v>
      </c>
      <c r="E34" s="55" t="s">
        <v>88</v>
      </c>
      <c r="F34" s="57" t="s">
        <v>89</v>
      </c>
      <c r="G34" s="51"/>
      <c r="H34" s="99"/>
      <c r="I34" s="10">
        <f t="shared" ref="I34:AR34" si="32">IF(I33=I$3,1,0)</f>
        <v>0</v>
      </c>
      <c r="J34" s="11">
        <f t="shared" si="32"/>
        <v>0</v>
      </c>
      <c r="K34" s="11">
        <f t="shared" si="32"/>
        <v>1</v>
      </c>
      <c r="L34" s="11">
        <f t="shared" si="32"/>
        <v>1</v>
      </c>
      <c r="M34" s="11">
        <f t="shared" si="32"/>
        <v>1</v>
      </c>
      <c r="N34" s="11">
        <f t="shared" si="32"/>
        <v>1</v>
      </c>
      <c r="O34" s="11">
        <f t="shared" si="32"/>
        <v>1</v>
      </c>
      <c r="P34" s="11">
        <f t="shared" si="32"/>
        <v>1</v>
      </c>
      <c r="Q34" s="11">
        <f t="shared" si="32"/>
        <v>0</v>
      </c>
      <c r="R34" s="11">
        <f t="shared" si="32"/>
        <v>1</v>
      </c>
      <c r="S34" s="11">
        <f t="shared" si="32"/>
        <v>1</v>
      </c>
      <c r="T34" s="11">
        <f t="shared" si="32"/>
        <v>1</v>
      </c>
      <c r="U34" s="11">
        <f t="shared" si="32"/>
        <v>1</v>
      </c>
      <c r="V34" s="11">
        <f t="shared" si="32"/>
        <v>0</v>
      </c>
      <c r="W34" s="11">
        <f t="shared" si="32"/>
        <v>0</v>
      </c>
      <c r="X34" s="11">
        <f t="shared" si="32"/>
        <v>0</v>
      </c>
      <c r="Y34" s="11">
        <f t="shared" si="32"/>
        <v>0</v>
      </c>
      <c r="Z34" s="11">
        <f t="shared" si="32"/>
        <v>0</v>
      </c>
      <c r="AA34" s="11">
        <f t="shared" si="32"/>
        <v>0</v>
      </c>
      <c r="AB34" s="11">
        <f t="shared" si="32"/>
        <v>0</v>
      </c>
      <c r="AC34" s="11">
        <f t="shared" si="32"/>
        <v>0</v>
      </c>
      <c r="AD34" s="11">
        <f t="shared" si="32"/>
        <v>1</v>
      </c>
      <c r="AE34" s="11">
        <f t="shared" si="32"/>
        <v>0</v>
      </c>
      <c r="AF34" s="11">
        <f t="shared" si="32"/>
        <v>0</v>
      </c>
      <c r="AG34" s="11">
        <f t="shared" si="32"/>
        <v>0</v>
      </c>
      <c r="AH34" s="11">
        <f t="shared" si="32"/>
        <v>0</v>
      </c>
      <c r="AI34" s="11">
        <f t="shared" si="32"/>
        <v>0</v>
      </c>
      <c r="AJ34" s="11">
        <f t="shared" si="32"/>
        <v>0</v>
      </c>
      <c r="AK34" s="11">
        <f t="shared" si="32"/>
        <v>1</v>
      </c>
      <c r="AL34" s="11">
        <f t="shared" si="32"/>
        <v>0</v>
      </c>
      <c r="AM34" s="11">
        <f t="shared" si="32"/>
        <v>1</v>
      </c>
      <c r="AN34" s="11">
        <f t="shared" si="32"/>
        <v>0</v>
      </c>
      <c r="AO34" s="11">
        <f t="shared" si="32"/>
        <v>0</v>
      </c>
      <c r="AP34" s="11">
        <f t="shared" si="32"/>
        <v>0</v>
      </c>
      <c r="AQ34" s="11">
        <f t="shared" si="32"/>
        <v>0</v>
      </c>
      <c r="AR34" s="12">
        <f t="shared" si="32"/>
        <v>0</v>
      </c>
      <c r="AS34" s="13">
        <f>I34+J34+K34+O34+Q34+S34+T34+U34+V34+X34+Y34+Z34+AA34+AB34+AC34+AD34+AE34+AF34+AJ34+AL34+AO34+AP34+AQ34</f>
        <v>6</v>
      </c>
      <c r="AT34" s="14">
        <f>L34+R34+W34+AH34+AI34+AL34</f>
        <v>2</v>
      </c>
      <c r="AU34" s="14">
        <f>N34+P34+AG34+AK34+AN34+AR34</f>
        <v>3</v>
      </c>
      <c r="AV34" s="14">
        <f>SUM(AS34:AU34)</f>
        <v>11</v>
      </c>
      <c r="AW34" s="15" t="str">
        <f>IF(AV34&lt;10,"J",IF(AV34&lt;20,"B",IF(AV34&lt;=30,"A","S")))</f>
        <v>B</v>
      </c>
      <c r="AX34" s="99"/>
      <c r="AY34" s="10">
        <f t="shared" ref="AY34:CL34" si="33">IF(AY33=AY$3,1,0)</f>
        <v>1</v>
      </c>
      <c r="AZ34" s="11">
        <f t="shared" si="33"/>
        <v>0</v>
      </c>
      <c r="BA34" s="11">
        <f t="shared" si="33"/>
        <v>1</v>
      </c>
      <c r="BB34" s="11">
        <f t="shared" si="33"/>
        <v>0</v>
      </c>
      <c r="BC34" s="11">
        <f t="shared" si="33"/>
        <v>0</v>
      </c>
      <c r="BD34" s="11">
        <f t="shared" si="33"/>
        <v>0</v>
      </c>
      <c r="BE34" s="11">
        <f t="shared" si="33"/>
        <v>1</v>
      </c>
      <c r="BF34" s="11">
        <f t="shared" si="33"/>
        <v>0</v>
      </c>
      <c r="BG34" s="11">
        <f t="shared" si="33"/>
        <v>0</v>
      </c>
      <c r="BH34" s="11">
        <f t="shared" si="33"/>
        <v>0</v>
      </c>
      <c r="BI34" s="11">
        <f t="shared" si="33"/>
        <v>0</v>
      </c>
      <c r="BJ34" s="11">
        <f t="shared" si="33"/>
        <v>1</v>
      </c>
      <c r="BK34" s="11">
        <f t="shared" si="33"/>
        <v>0</v>
      </c>
      <c r="BL34" s="11">
        <f t="shared" si="33"/>
        <v>0</v>
      </c>
      <c r="BM34" s="11">
        <f t="shared" si="33"/>
        <v>0</v>
      </c>
      <c r="BN34" s="11">
        <f t="shared" si="33"/>
        <v>0</v>
      </c>
      <c r="BO34" s="11">
        <f t="shared" si="33"/>
        <v>0</v>
      </c>
      <c r="BP34" s="11">
        <f t="shared" si="33"/>
        <v>0</v>
      </c>
      <c r="BQ34" s="11">
        <f t="shared" si="33"/>
        <v>0</v>
      </c>
      <c r="BR34" s="11">
        <f t="shared" si="33"/>
        <v>0</v>
      </c>
      <c r="BS34" s="11">
        <f t="shared" si="33"/>
        <v>0</v>
      </c>
      <c r="BT34" s="11">
        <f t="shared" si="33"/>
        <v>0</v>
      </c>
      <c r="BU34" s="11">
        <f t="shared" si="33"/>
        <v>0</v>
      </c>
      <c r="BV34" s="11">
        <f t="shared" si="33"/>
        <v>1</v>
      </c>
      <c r="BW34" s="11">
        <f t="shared" si="33"/>
        <v>0</v>
      </c>
      <c r="BX34" s="11">
        <f t="shared" si="33"/>
        <v>0</v>
      </c>
      <c r="BY34" s="11">
        <f t="shared" si="33"/>
        <v>0</v>
      </c>
      <c r="BZ34" s="11">
        <f t="shared" si="33"/>
        <v>0</v>
      </c>
      <c r="CA34" s="11">
        <f t="shared" si="33"/>
        <v>1</v>
      </c>
      <c r="CB34" s="11">
        <f t="shared" si="33"/>
        <v>0</v>
      </c>
      <c r="CC34" s="11">
        <f t="shared" si="33"/>
        <v>0</v>
      </c>
      <c r="CD34" s="11">
        <f t="shared" si="33"/>
        <v>0</v>
      </c>
      <c r="CE34" s="11">
        <f t="shared" si="33"/>
        <v>0</v>
      </c>
      <c r="CF34" s="11">
        <f t="shared" si="33"/>
        <v>0</v>
      </c>
      <c r="CG34" s="11">
        <f t="shared" si="33"/>
        <v>1</v>
      </c>
      <c r="CH34" s="11">
        <f t="shared" si="33"/>
        <v>0</v>
      </c>
      <c r="CI34" s="11">
        <f t="shared" si="33"/>
        <v>0</v>
      </c>
      <c r="CJ34" s="11">
        <f t="shared" si="33"/>
        <v>0</v>
      </c>
      <c r="CK34" s="11">
        <f t="shared" si="33"/>
        <v>0</v>
      </c>
      <c r="CL34" s="12">
        <f t="shared" si="33"/>
        <v>0</v>
      </c>
      <c r="CM34" s="13">
        <f>AY34+BD34+BH34+BI34+BK34+BM34+BO34+BS34+BT34+BV34+BY34+CA34+CD34+CJ34</f>
        <v>3</v>
      </c>
      <c r="CN34" s="14">
        <f>AZ34+BE34+BF34+BJ34+BQ34+BR34+BU34+BZ34+CF34+CI34+CK34+CL34</f>
        <v>2</v>
      </c>
      <c r="CO34" s="14">
        <f>BA34+BB34+BC34+BG34+BL34+BN34+BP34+BW34+BX34+CB34+CC34+CE34+CG34+CH34</f>
        <v>2</v>
      </c>
      <c r="CP34" s="14">
        <f>SUM(CM34:CO34)</f>
        <v>7</v>
      </c>
      <c r="CQ34" s="22" t="str">
        <f t="shared" si="7"/>
        <v>J</v>
      </c>
    </row>
    <row r="35" spans="1:95" ht="15.75" thickBot="1" x14ac:dyDescent="0.3">
      <c r="A35" s="68"/>
      <c r="B35" s="62"/>
      <c r="C35" s="52" t="s">
        <v>98</v>
      </c>
      <c r="D35" s="54" t="s">
        <v>81</v>
      </c>
      <c r="E35" s="54" t="s">
        <v>59</v>
      </c>
      <c r="F35" s="56" t="s">
        <v>99</v>
      </c>
      <c r="G35" s="50" t="s">
        <v>13</v>
      </c>
      <c r="H35" s="99"/>
      <c r="I35" s="7" t="s">
        <v>23</v>
      </c>
      <c r="J35" s="8" t="s">
        <v>10</v>
      </c>
      <c r="K35" s="8" t="s">
        <v>24</v>
      </c>
      <c r="L35" s="8" t="s">
        <v>25</v>
      </c>
      <c r="M35" s="8" t="s">
        <v>24</v>
      </c>
      <c r="N35" s="8" t="s">
        <v>25</v>
      </c>
      <c r="O35" s="8" t="s">
        <v>23</v>
      </c>
      <c r="P35" s="8" t="s">
        <v>24</v>
      </c>
      <c r="Q35" s="8" t="s">
        <v>10</v>
      </c>
      <c r="R35" s="8" t="s">
        <v>24</v>
      </c>
      <c r="S35" s="8" t="s">
        <v>10</v>
      </c>
      <c r="T35" s="8" t="s">
        <v>10</v>
      </c>
      <c r="U35" s="8" t="s">
        <v>10</v>
      </c>
      <c r="V35" s="8" t="s">
        <v>24</v>
      </c>
      <c r="W35" s="8" t="s">
        <v>10</v>
      </c>
      <c r="X35" s="8" t="s">
        <v>24</v>
      </c>
      <c r="Y35" s="8" t="s">
        <v>24</v>
      </c>
      <c r="Z35" s="8" t="s">
        <v>25</v>
      </c>
      <c r="AA35" s="8" t="s">
        <v>25</v>
      </c>
      <c r="AB35" s="8" t="s">
        <v>10</v>
      </c>
      <c r="AC35" s="8" t="s">
        <v>23</v>
      </c>
      <c r="AD35" s="8" t="s">
        <v>10</v>
      </c>
      <c r="AE35" s="8" t="s">
        <v>23</v>
      </c>
      <c r="AF35" s="8" t="s">
        <v>10</v>
      </c>
      <c r="AG35" s="8" t="s">
        <v>25</v>
      </c>
      <c r="AH35" s="8" t="s">
        <v>25</v>
      </c>
      <c r="AI35" s="8" t="s">
        <v>24</v>
      </c>
      <c r="AJ35" s="8" t="s">
        <v>10</v>
      </c>
      <c r="AK35" s="8" t="s">
        <v>24</v>
      </c>
      <c r="AL35" s="8" t="s">
        <v>23</v>
      </c>
      <c r="AM35" s="8" t="s">
        <v>10</v>
      </c>
      <c r="AN35" s="8" t="s">
        <v>10</v>
      </c>
      <c r="AO35" s="8" t="s">
        <v>10</v>
      </c>
      <c r="AP35" s="8"/>
      <c r="AQ35" s="8" t="s">
        <v>23</v>
      </c>
      <c r="AR35" s="9" t="s">
        <v>23</v>
      </c>
      <c r="AS35" s="16"/>
      <c r="AT35" s="17"/>
      <c r="AU35" s="17"/>
      <c r="AV35" s="17"/>
      <c r="AW35" s="18"/>
      <c r="AX35" s="99"/>
      <c r="AY35" s="7" t="s">
        <v>10</v>
      </c>
      <c r="AZ35" s="8" t="s">
        <v>24</v>
      </c>
      <c r="BA35" s="8" t="s">
        <v>10</v>
      </c>
      <c r="BB35" s="8" t="s">
        <v>23</v>
      </c>
      <c r="BC35" s="8" t="s">
        <v>24</v>
      </c>
      <c r="BD35" s="8" t="s">
        <v>24</v>
      </c>
      <c r="BE35" s="8" t="s">
        <v>10</v>
      </c>
      <c r="BF35" s="8" t="s">
        <v>24</v>
      </c>
      <c r="BG35" s="8" t="s">
        <v>24</v>
      </c>
      <c r="BH35" s="8" t="s">
        <v>25</v>
      </c>
      <c r="BI35" s="8" t="s">
        <v>23</v>
      </c>
      <c r="BJ35" s="8" t="s">
        <v>10</v>
      </c>
      <c r="BK35" s="8" t="s">
        <v>10</v>
      </c>
      <c r="BL35" s="8" t="s">
        <v>25</v>
      </c>
      <c r="BM35" s="8" t="s">
        <v>25</v>
      </c>
      <c r="BN35" s="8" t="s">
        <v>24</v>
      </c>
      <c r="BO35" s="8" t="s">
        <v>25</v>
      </c>
      <c r="BP35" s="8" t="s">
        <v>24</v>
      </c>
      <c r="BQ35" s="8" t="s">
        <v>25</v>
      </c>
      <c r="BR35" s="8" t="s">
        <v>25</v>
      </c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9"/>
      <c r="CM35" s="43"/>
      <c r="CN35" s="17"/>
      <c r="CO35" s="17"/>
      <c r="CP35" s="17"/>
      <c r="CQ35" s="44"/>
    </row>
    <row r="36" spans="1:95" ht="15.75" thickBot="1" x14ac:dyDescent="0.3">
      <c r="A36" s="68"/>
      <c r="B36" s="62"/>
      <c r="C36" s="53" t="s">
        <v>98</v>
      </c>
      <c r="D36" s="55" t="s">
        <v>81</v>
      </c>
      <c r="E36" s="55" t="s">
        <v>59</v>
      </c>
      <c r="F36" s="57" t="s">
        <v>99</v>
      </c>
      <c r="G36" s="51"/>
      <c r="H36" s="99"/>
      <c r="I36" s="10">
        <f t="shared" ref="I36:AR36" si="34">IF(I35=I$3,1,0)</f>
        <v>1</v>
      </c>
      <c r="J36" s="11">
        <f t="shared" si="34"/>
        <v>1</v>
      </c>
      <c r="K36" s="11">
        <f t="shared" si="34"/>
        <v>1</v>
      </c>
      <c r="L36" s="11">
        <f t="shared" si="34"/>
        <v>0</v>
      </c>
      <c r="M36" s="11">
        <f t="shared" si="34"/>
        <v>1</v>
      </c>
      <c r="N36" s="11">
        <f t="shared" si="34"/>
        <v>0</v>
      </c>
      <c r="O36" s="11">
        <f t="shared" si="34"/>
        <v>1</v>
      </c>
      <c r="P36" s="11">
        <f t="shared" si="34"/>
        <v>1</v>
      </c>
      <c r="Q36" s="11">
        <f t="shared" si="34"/>
        <v>1</v>
      </c>
      <c r="R36" s="11">
        <f t="shared" si="34"/>
        <v>1</v>
      </c>
      <c r="S36" s="11">
        <f t="shared" si="34"/>
        <v>0</v>
      </c>
      <c r="T36" s="11">
        <f t="shared" si="34"/>
        <v>1</v>
      </c>
      <c r="U36" s="11">
        <f t="shared" si="34"/>
        <v>1</v>
      </c>
      <c r="V36" s="11">
        <f t="shared" si="34"/>
        <v>1</v>
      </c>
      <c r="W36" s="11">
        <f t="shared" si="34"/>
        <v>0</v>
      </c>
      <c r="X36" s="11">
        <f t="shared" si="34"/>
        <v>0</v>
      </c>
      <c r="Y36" s="11">
        <f t="shared" si="34"/>
        <v>1</v>
      </c>
      <c r="Z36" s="11">
        <f t="shared" si="34"/>
        <v>1</v>
      </c>
      <c r="AA36" s="11">
        <f t="shared" si="34"/>
        <v>1</v>
      </c>
      <c r="AB36" s="11">
        <f t="shared" si="34"/>
        <v>0</v>
      </c>
      <c r="AC36" s="11">
        <f t="shared" si="34"/>
        <v>0</v>
      </c>
      <c r="AD36" s="11">
        <f t="shared" si="34"/>
        <v>0</v>
      </c>
      <c r="AE36" s="11">
        <f t="shared" si="34"/>
        <v>1</v>
      </c>
      <c r="AF36" s="11">
        <f t="shared" si="34"/>
        <v>1</v>
      </c>
      <c r="AG36" s="11">
        <f t="shared" si="34"/>
        <v>0</v>
      </c>
      <c r="AH36" s="11">
        <f t="shared" si="34"/>
        <v>0</v>
      </c>
      <c r="AI36" s="11">
        <f t="shared" si="34"/>
        <v>0</v>
      </c>
      <c r="AJ36" s="11">
        <f t="shared" si="34"/>
        <v>0</v>
      </c>
      <c r="AK36" s="11">
        <f t="shared" si="34"/>
        <v>1</v>
      </c>
      <c r="AL36" s="11">
        <f t="shared" si="34"/>
        <v>1</v>
      </c>
      <c r="AM36" s="11">
        <f t="shared" si="34"/>
        <v>1</v>
      </c>
      <c r="AN36" s="11">
        <f t="shared" si="34"/>
        <v>1</v>
      </c>
      <c r="AO36" s="11">
        <f t="shared" si="34"/>
        <v>1</v>
      </c>
      <c r="AP36" s="11">
        <f t="shared" si="34"/>
        <v>0</v>
      </c>
      <c r="AQ36" s="11">
        <f t="shared" si="34"/>
        <v>1</v>
      </c>
      <c r="AR36" s="12">
        <f t="shared" si="34"/>
        <v>1</v>
      </c>
      <c r="AS36" s="13">
        <f>I36+J36+K36+O36+Q36+S36+T36+U36+V36+X36+Y36+Z36+AA36+AB36+AC36+AD36+AE36+AF36+AJ36+AL36+AO36+AP36+AQ36</f>
        <v>16</v>
      </c>
      <c r="AT36" s="14">
        <f>L36+R36+W36+AH36+AI36+AL36</f>
        <v>2</v>
      </c>
      <c r="AU36" s="14">
        <f>N36+P36+AG36+AK36+AN36+AR36</f>
        <v>4</v>
      </c>
      <c r="AV36" s="14">
        <f>SUM(AS36:AU36)</f>
        <v>22</v>
      </c>
      <c r="AW36" s="15" t="str">
        <f>IF(AV36&lt;10,"J",IF(AV36&lt;20,"B",IF(AV36&lt;=30,"A","S")))</f>
        <v>A</v>
      </c>
      <c r="AX36" s="99"/>
      <c r="AY36" s="10">
        <f t="shared" ref="AY36:CL36" si="35">IF(AY35=AY$3,1,0)</f>
        <v>1</v>
      </c>
      <c r="AZ36" s="11">
        <f t="shared" si="35"/>
        <v>1</v>
      </c>
      <c r="BA36" s="11">
        <f t="shared" si="35"/>
        <v>1</v>
      </c>
      <c r="BB36" s="11">
        <f t="shared" si="35"/>
        <v>1</v>
      </c>
      <c r="BC36" s="11">
        <f t="shared" si="35"/>
        <v>0</v>
      </c>
      <c r="BD36" s="11">
        <f t="shared" si="35"/>
        <v>1</v>
      </c>
      <c r="BE36" s="11">
        <f t="shared" si="35"/>
        <v>1</v>
      </c>
      <c r="BF36" s="11">
        <f t="shared" si="35"/>
        <v>1</v>
      </c>
      <c r="BG36" s="11">
        <f t="shared" si="35"/>
        <v>1</v>
      </c>
      <c r="BH36" s="11">
        <f t="shared" si="35"/>
        <v>1</v>
      </c>
      <c r="BI36" s="11">
        <f t="shared" si="35"/>
        <v>1</v>
      </c>
      <c r="BJ36" s="11">
        <f t="shared" si="35"/>
        <v>1</v>
      </c>
      <c r="BK36" s="11">
        <f t="shared" si="35"/>
        <v>0</v>
      </c>
      <c r="BL36" s="11">
        <f t="shared" si="35"/>
        <v>1</v>
      </c>
      <c r="BM36" s="11">
        <f t="shared" si="35"/>
        <v>1</v>
      </c>
      <c r="BN36" s="11">
        <f t="shared" si="35"/>
        <v>0</v>
      </c>
      <c r="BO36" s="11">
        <f t="shared" si="35"/>
        <v>1</v>
      </c>
      <c r="BP36" s="11">
        <f t="shared" si="35"/>
        <v>1</v>
      </c>
      <c r="BQ36" s="11">
        <f t="shared" si="35"/>
        <v>1</v>
      </c>
      <c r="BR36" s="11">
        <f t="shared" si="35"/>
        <v>1</v>
      </c>
      <c r="BS36" s="11">
        <f t="shared" si="35"/>
        <v>0</v>
      </c>
      <c r="BT36" s="11">
        <f t="shared" si="35"/>
        <v>0</v>
      </c>
      <c r="BU36" s="11">
        <f t="shared" si="35"/>
        <v>0</v>
      </c>
      <c r="BV36" s="11">
        <f t="shared" si="35"/>
        <v>0</v>
      </c>
      <c r="BW36" s="11">
        <f t="shared" si="35"/>
        <v>0</v>
      </c>
      <c r="BX36" s="11">
        <f t="shared" si="35"/>
        <v>0</v>
      </c>
      <c r="BY36" s="11">
        <f t="shared" si="35"/>
        <v>0</v>
      </c>
      <c r="BZ36" s="11">
        <f t="shared" si="35"/>
        <v>0</v>
      </c>
      <c r="CA36" s="11">
        <f t="shared" si="35"/>
        <v>0</v>
      </c>
      <c r="CB36" s="11">
        <f t="shared" si="35"/>
        <v>0</v>
      </c>
      <c r="CC36" s="11">
        <f t="shared" si="35"/>
        <v>0</v>
      </c>
      <c r="CD36" s="11">
        <f t="shared" si="35"/>
        <v>0</v>
      </c>
      <c r="CE36" s="11">
        <f t="shared" si="35"/>
        <v>0</v>
      </c>
      <c r="CF36" s="11">
        <f t="shared" si="35"/>
        <v>0</v>
      </c>
      <c r="CG36" s="11">
        <f t="shared" si="35"/>
        <v>0</v>
      </c>
      <c r="CH36" s="11">
        <f t="shared" si="35"/>
        <v>0</v>
      </c>
      <c r="CI36" s="11">
        <f t="shared" si="35"/>
        <v>0</v>
      </c>
      <c r="CJ36" s="11">
        <f t="shared" si="35"/>
        <v>0</v>
      </c>
      <c r="CK36" s="11">
        <f t="shared" si="35"/>
        <v>0</v>
      </c>
      <c r="CL36" s="12">
        <f t="shared" si="35"/>
        <v>0</v>
      </c>
      <c r="CM36" s="13">
        <f>AY36+BD36+BH36+BI36+BK36+BM36+BO36+BS36+BT36+BV36+BY36+CA36+CD36+CJ36</f>
        <v>6</v>
      </c>
      <c r="CN36" s="14">
        <f>AZ36+BE36+BF36+BJ36+BQ36+BR36+BU36+BZ36+CF36+CI36+CK36+CL36</f>
        <v>6</v>
      </c>
      <c r="CO36" s="14">
        <f>BA36+BB36+BC36+BG36+BL36+BN36+BP36+BW36+BX36+CB36+CC36+CE36+CG36+CH36</f>
        <v>5</v>
      </c>
      <c r="CP36" s="14">
        <f>SUM(CM36:CO36)</f>
        <v>17</v>
      </c>
      <c r="CQ36" s="22" t="str">
        <f t="shared" si="7"/>
        <v>B</v>
      </c>
    </row>
    <row r="37" spans="1:95" ht="15.75" thickBot="1" x14ac:dyDescent="0.3">
      <c r="A37" s="68"/>
      <c r="B37" s="62"/>
      <c r="C37" s="52" t="s">
        <v>93</v>
      </c>
      <c r="D37" s="54" t="s">
        <v>100</v>
      </c>
      <c r="E37" s="54" t="s">
        <v>38</v>
      </c>
      <c r="F37" s="56" t="s">
        <v>101</v>
      </c>
      <c r="G37" s="50" t="s">
        <v>13</v>
      </c>
      <c r="H37" s="99"/>
      <c r="I37" s="7" t="s">
        <v>23</v>
      </c>
      <c r="J37" s="8" t="s">
        <v>10</v>
      </c>
      <c r="K37" s="8" t="s">
        <v>25</v>
      </c>
      <c r="L37" s="8" t="s">
        <v>24</v>
      </c>
      <c r="M37" s="8" t="s">
        <v>23</v>
      </c>
      <c r="N37" s="8" t="s">
        <v>10</v>
      </c>
      <c r="O37" s="8" t="s">
        <v>25</v>
      </c>
      <c r="P37" s="8" t="s">
        <v>24</v>
      </c>
      <c r="Q37" s="8" t="s">
        <v>10</v>
      </c>
      <c r="R37" s="8" t="s">
        <v>10</v>
      </c>
      <c r="S37" s="8" t="s">
        <v>10</v>
      </c>
      <c r="T37" s="8" t="s">
        <v>10</v>
      </c>
      <c r="U37" s="8" t="s">
        <v>10</v>
      </c>
      <c r="V37" s="8" t="s">
        <v>24</v>
      </c>
      <c r="W37" s="8" t="s">
        <v>23</v>
      </c>
      <c r="X37" s="8" t="s">
        <v>23</v>
      </c>
      <c r="Y37" s="8" t="s">
        <v>24</v>
      </c>
      <c r="Z37" s="8" t="s">
        <v>25</v>
      </c>
      <c r="AA37" s="8" t="s">
        <v>25</v>
      </c>
      <c r="AB37" s="8" t="s">
        <v>23</v>
      </c>
      <c r="AC37" s="8" t="s">
        <v>10</v>
      </c>
      <c r="AD37" s="8" t="s">
        <v>23</v>
      </c>
      <c r="AE37" s="8" t="s">
        <v>23</v>
      </c>
      <c r="AF37" s="8" t="s">
        <v>10</v>
      </c>
      <c r="AG37" s="8"/>
      <c r="AH37" s="8" t="s">
        <v>24</v>
      </c>
      <c r="AI37" s="8" t="s">
        <v>25</v>
      </c>
      <c r="AJ37" s="8" t="s">
        <v>10</v>
      </c>
      <c r="AK37" s="8" t="s">
        <v>24</v>
      </c>
      <c r="AL37" s="8" t="s">
        <v>24</v>
      </c>
      <c r="AM37" s="8" t="s">
        <v>25</v>
      </c>
      <c r="AN37" s="8" t="s">
        <v>10</v>
      </c>
      <c r="AO37" s="8" t="s">
        <v>10</v>
      </c>
      <c r="AP37" s="8" t="s">
        <v>25</v>
      </c>
      <c r="AQ37" s="8" t="s">
        <v>24</v>
      </c>
      <c r="AR37" s="9" t="s">
        <v>10</v>
      </c>
      <c r="AS37" s="16"/>
      <c r="AT37" s="17"/>
      <c r="AU37" s="17"/>
      <c r="AV37" s="17"/>
      <c r="AW37" s="18"/>
      <c r="AX37" s="99"/>
      <c r="AY37" s="7" t="s">
        <v>10</v>
      </c>
      <c r="AZ37" s="8" t="s">
        <v>23</v>
      </c>
      <c r="BA37" s="8" t="s">
        <v>10</v>
      </c>
      <c r="BB37" s="8" t="s">
        <v>23</v>
      </c>
      <c r="BC37" s="8" t="s">
        <v>10</v>
      </c>
      <c r="BD37" s="8" t="s">
        <v>24</v>
      </c>
      <c r="BE37" s="8" t="s">
        <v>10</v>
      </c>
      <c r="BF37" s="8" t="s">
        <v>23</v>
      </c>
      <c r="BG37" s="8" t="s">
        <v>24</v>
      </c>
      <c r="BH37" s="8" t="s">
        <v>25</v>
      </c>
      <c r="BI37" s="8" t="s">
        <v>23</v>
      </c>
      <c r="BJ37" s="8" t="s">
        <v>10</v>
      </c>
      <c r="BK37" s="8" t="s">
        <v>10</v>
      </c>
      <c r="BL37" s="8" t="s">
        <v>25</v>
      </c>
      <c r="BM37" s="8" t="s">
        <v>25</v>
      </c>
      <c r="BN37" s="8" t="s">
        <v>25</v>
      </c>
      <c r="BO37" s="8" t="s">
        <v>23</v>
      </c>
      <c r="BP37" s="8" t="s">
        <v>24</v>
      </c>
      <c r="BQ37" s="8" t="s">
        <v>25</v>
      </c>
      <c r="BR37" s="8" t="s">
        <v>25</v>
      </c>
      <c r="BS37" s="8" t="s">
        <v>23</v>
      </c>
      <c r="BT37" s="8" t="s">
        <v>25</v>
      </c>
      <c r="BU37" s="8" t="s">
        <v>24</v>
      </c>
      <c r="BV37" s="8" t="s">
        <v>24</v>
      </c>
      <c r="BW37" s="8" t="s">
        <v>23</v>
      </c>
      <c r="BX37" s="8" t="s">
        <v>10</v>
      </c>
      <c r="BY37" s="8" t="s">
        <v>24</v>
      </c>
      <c r="BZ37" s="8" t="s">
        <v>25</v>
      </c>
      <c r="CA37" s="8" t="s">
        <v>23</v>
      </c>
      <c r="CB37" s="8" t="s">
        <v>10</v>
      </c>
      <c r="CC37" s="8" t="s">
        <v>23</v>
      </c>
      <c r="CD37" s="8" t="s">
        <v>10</v>
      </c>
      <c r="CE37" s="8" t="s">
        <v>24</v>
      </c>
      <c r="CF37" s="8" t="s">
        <v>10</v>
      </c>
      <c r="CG37" s="8" t="s">
        <v>25</v>
      </c>
      <c r="CH37" s="8" t="s">
        <v>10</v>
      </c>
      <c r="CI37" s="8" t="s">
        <v>25</v>
      </c>
      <c r="CJ37" s="8" t="s">
        <v>10</v>
      </c>
      <c r="CK37" s="8" t="s">
        <v>23</v>
      </c>
      <c r="CL37" s="9" t="s">
        <v>25</v>
      </c>
      <c r="CM37" s="43"/>
      <c r="CN37" s="17"/>
      <c r="CO37" s="17"/>
      <c r="CP37" s="17"/>
      <c r="CQ37" s="44"/>
    </row>
    <row r="38" spans="1:95" ht="15.75" thickBot="1" x14ac:dyDescent="0.3">
      <c r="A38" s="68"/>
      <c r="B38" s="62"/>
      <c r="C38" s="53" t="s">
        <v>93</v>
      </c>
      <c r="D38" s="55" t="s">
        <v>100</v>
      </c>
      <c r="E38" s="55" t="s">
        <v>38</v>
      </c>
      <c r="F38" s="57" t="s">
        <v>101</v>
      </c>
      <c r="G38" s="51"/>
      <c r="H38" s="99"/>
      <c r="I38" s="10">
        <f t="shared" ref="I38:AR38" si="36">IF(I37=I$3,1,0)</f>
        <v>1</v>
      </c>
      <c r="J38" s="11">
        <f t="shared" si="36"/>
        <v>1</v>
      </c>
      <c r="K38" s="11">
        <f t="shared" si="36"/>
        <v>0</v>
      </c>
      <c r="L38" s="11">
        <f t="shared" si="36"/>
        <v>1</v>
      </c>
      <c r="M38" s="11">
        <f t="shared" si="36"/>
        <v>0</v>
      </c>
      <c r="N38" s="11">
        <f t="shared" si="36"/>
        <v>0</v>
      </c>
      <c r="O38" s="11">
        <f t="shared" si="36"/>
        <v>0</v>
      </c>
      <c r="P38" s="11">
        <f t="shared" si="36"/>
        <v>1</v>
      </c>
      <c r="Q38" s="11">
        <f t="shared" si="36"/>
        <v>1</v>
      </c>
      <c r="R38" s="11">
        <f t="shared" si="36"/>
        <v>0</v>
      </c>
      <c r="S38" s="11">
        <f t="shared" si="36"/>
        <v>0</v>
      </c>
      <c r="T38" s="11">
        <f t="shared" si="36"/>
        <v>1</v>
      </c>
      <c r="U38" s="11">
        <f t="shared" si="36"/>
        <v>1</v>
      </c>
      <c r="V38" s="11">
        <f t="shared" si="36"/>
        <v>1</v>
      </c>
      <c r="W38" s="11">
        <f t="shared" si="36"/>
        <v>1</v>
      </c>
      <c r="X38" s="11">
        <f t="shared" si="36"/>
        <v>1</v>
      </c>
      <c r="Y38" s="11">
        <f t="shared" si="36"/>
        <v>1</v>
      </c>
      <c r="Z38" s="11">
        <f t="shared" si="36"/>
        <v>1</v>
      </c>
      <c r="AA38" s="11">
        <f t="shared" si="36"/>
        <v>1</v>
      </c>
      <c r="AB38" s="11">
        <f t="shared" si="36"/>
        <v>0</v>
      </c>
      <c r="AC38" s="11">
        <f t="shared" si="36"/>
        <v>1</v>
      </c>
      <c r="AD38" s="11">
        <f t="shared" si="36"/>
        <v>1</v>
      </c>
      <c r="AE38" s="11">
        <f t="shared" si="36"/>
        <v>1</v>
      </c>
      <c r="AF38" s="11">
        <f t="shared" si="36"/>
        <v>1</v>
      </c>
      <c r="AG38" s="11">
        <f t="shared" si="36"/>
        <v>0</v>
      </c>
      <c r="AH38" s="11">
        <f t="shared" si="36"/>
        <v>0</v>
      </c>
      <c r="AI38" s="11">
        <f t="shared" si="36"/>
        <v>0</v>
      </c>
      <c r="AJ38" s="11">
        <f t="shared" si="36"/>
        <v>0</v>
      </c>
      <c r="AK38" s="11">
        <f t="shared" si="36"/>
        <v>1</v>
      </c>
      <c r="AL38" s="11">
        <f t="shared" si="36"/>
        <v>0</v>
      </c>
      <c r="AM38" s="11">
        <f t="shared" si="36"/>
        <v>0</v>
      </c>
      <c r="AN38" s="11">
        <f t="shared" si="36"/>
        <v>1</v>
      </c>
      <c r="AO38" s="11">
        <f t="shared" si="36"/>
        <v>1</v>
      </c>
      <c r="AP38" s="11">
        <f t="shared" si="36"/>
        <v>0</v>
      </c>
      <c r="AQ38" s="11">
        <f t="shared" si="36"/>
        <v>0</v>
      </c>
      <c r="AR38" s="12">
        <f t="shared" si="36"/>
        <v>0</v>
      </c>
      <c r="AS38" s="13">
        <f>I38+J38+K38+O38+Q38+S38+T38+U38+V38+X38+Y38+Z38+AA38+AB38+AC38+AD38+AE38+AF38+AJ38+AL38+AO38+AP38+AQ38</f>
        <v>15</v>
      </c>
      <c r="AT38" s="14">
        <f>L38+R38+W38+AH38+AI38+AL38</f>
        <v>2</v>
      </c>
      <c r="AU38" s="14">
        <f>N38+P38+AG38+AK38+AN38+AR38</f>
        <v>3</v>
      </c>
      <c r="AV38" s="14">
        <f>SUM(AS38:AU38)</f>
        <v>20</v>
      </c>
      <c r="AW38" s="15" t="str">
        <f>IF(AV38&lt;10,"J",IF(AV38&lt;20,"B",IF(AV38&lt;=30,"A","S")))</f>
        <v>A</v>
      </c>
      <c r="AX38" s="99"/>
      <c r="AY38" s="10">
        <f t="shared" ref="AY38:CL38" si="37">IF(AY37=AY$3,1,0)</f>
        <v>1</v>
      </c>
      <c r="AZ38" s="11">
        <f t="shared" si="37"/>
        <v>0</v>
      </c>
      <c r="BA38" s="11">
        <f t="shared" si="37"/>
        <v>1</v>
      </c>
      <c r="BB38" s="11">
        <f t="shared" si="37"/>
        <v>1</v>
      </c>
      <c r="BC38" s="11">
        <f t="shared" si="37"/>
        <v>1</v>
      </c>
      <c r="BD38" s="11">
        <f t="shared" si="37"/>
        <v>1</v>
      </c>
      <c r="BE38" s="11">
        <f t="shared" si="37"/>
        <v>1</v>
      </c>
      <c r="BF38" s="11">
        <f t="shared" si="37"/>
        <v>0</v>
      </c>
      <c r="BG38" s="11">
        <f t="shared" si="37"/>
        <v>1</v>
      </c>
      <c r="BH38" s="11">
        <f t="shared" si="37"/>
        <v>1</v>
      </c>
      <c r="BI38" s="11">
        <f t="shared" si="37"/>
        <v>1</v>
      </c>
      <c r="BJ38" s="11">
        <f t="shared" si="37"/>
        <v>1</v>
      </c>
      <c r="BK38" s="11">
        <f t="shared" si="37"/>
        <v>0</v>
      </c>
      <c r="BL38" s="11">
        <f t="shared" si="37"/>
        <v>1</v>
      </c>
      <c r="BM38" s="11">
        <f t="shared" si="37"/>
        <v>1</v>
      </c>
      <c r="BN38" s="11">
        <f t="shared" si="37"/>
        <v>0</v>
      </c>
      <c r="BO38" s="11">
        <f t="shared" si="37"/>
        <v>0</v>
      </c>
      <c r="BP38" s="11">
        <f t="shared" si="37"/>
        <v>1</v>
      </c>
      <c r="BQ38" s="11">
        <f t="shared" si="37"/>
        <v>1</v>
      </c>
      <c r="BR38" s="11">
        <f t="shared" si="37"/>
        <v>1</v>
      </c>
      <c r="BS38" s="11">
        <f t="shared" si="37"/>
        <v>1</v>
      </c>
      <c r="BT38" s="11">
        <f t="shared" si="37"/>
        <v>1</v>
      </c>
      <c r="BU38" s="11">
        <f t="shared" si="37"/>
        <v>1</v>
      </c>
      <c r="BV38" s="11">
        <f t="shared" si="37"/>
        <v>0</v>
      </c>
      <c r="BW38" s="11">
        <f t="shared" si="37"/>
        <v>1</v>
      </c>
      <c r="BX38" s="11">
        <f t="shared" si="37"/>
        <v>1</v>
      </c>
      <c r="BY38" s="11">
        <f t="shared" si="37"/>
        <v>0</v>
      </c>
      <c r="BZ38" s="11">
        <f t="shared" si="37"/>
        <v>0</v>
      </c>
      <c r="CA38" s="11">
        <f t="shared" si="37"/>
        <v>1</v>
      </c>
      <c r="CB38" s="11">
        <f t="shared" si="37"/>
        <v>1</v>
      </c>
      <c r="CC38" s="11">
        <f t="shared" si="37"/>
        <v>1</v>
      </c>
      <c r="CD38" s="11">
        <f t="shared" si="37"/>
        <v>1</v>
      </c>
      <c r="CE38" s="11">
        <f t="shared" si="37"/>
        <v>1</v>
      </c>
      <c r="CF38" s="11">
        <f t="shared" si="37"/>
        <v>0</v>
      </c>
      <c r="CG38" s="11">
        <f t="shared" si="37"/>
        <v>0</v>
      </c>
      <c r="CH38" s="11">
        <f t="shared" si="37"/>
        <v>1</v>
      </c>
      <c r="CI38" s="11">
        <f t="shared" si="37"/>
        <v>0</v>
      </c>
      <c r="CJ38" s="11">
        <f t="shared" si="37"/>
        <v>1</v>
      </c>
      <c r="CK38" s="11">
        <f t="shared" si="37"/>
        <v>0</v>
      </c>
      <c r="CL38" s="12">
        <f t="shared" si="37"/>
        <v>1</v>
      </c>
      <c r="CM38" s="13">
        <f>AY38+BD38+BH38+BI38+BK38+BM38+BO38+BS38+BT38+BV38+BY38+CA38+CD38+CJ38</f>
        <v>10</v>
      </c>
      <c r="CN38" s="14">
        <f>AZ38+BE38+BF38+BJ38+BQ38+BR38+BU38+BZ38+CF38+CI38+CK38+CL38</f>
        <v>6</v>
      </c>
      <c r="CO38" s="14">
        <f>BA38+BB38+BC38+BG38+BL38+BN38+BP38+BW38+BX38+CB38+CC38+CE38+CG38+CH38</f>
        <v>12</v>
      </c>
      <c r="CP38" s="14">
        <f>SUM(CM38:CO38)</f>
        <v>28</v>
      </c>
      <c r="CQ38" s="22" t="str">
        <f t="shared" si="7"/>
        <v>A</v>
      </c>
    </row>
    <row r="39" spans="1:95" ht="15.75" thickBot="1" x14ac:dyDescent="0.3">
      <c r="A39" s="68"/>
      <c r="B39" s="62"/>
      <c r="C39" s="52" t="s">
        <v>100</v>
      </c>
      <c r="D39" s="54" t="s">
        <v>102</v>
      </c>
      <c r="E39" s="54" t="s">
        <v>103</v>
      </c>
      <c r="F39" s="56" t="s">
        <v>104</v>
      </c>
      <c r="G39" s="50" t="s">
        <v>13</v>
      </c>
      <c r="H39" s="99"/>
      <c r="I39" s="7" t="s">
        <v>23</v>
      </c>
      <c r="J39" s="8" t="s">
        <v>10</v>
      </c>
      <c r="K39" s="8" t="s">
        <v>24</v>
      </c>
      <c r="L39" s="8" t="s">
        <v>24</v>
      </c>
      <c r="M39" s="8" t="s">
        <v>24</v>
      </c>
      <c r="N39" s="8" t="s">
        <v>23</v>
      </c>
      <c r="O39" s="8" t="s">
        <v>23</v>
      </c>
      <c r="P39" s="8" t="s">
        <v>24</v>
      </c>
      <c r="Q39" s="8" t="s">
        <v>10</v>
      </c>
      <c r="R39" s="8" t="s">
        <v>23</v>
      </c>
      <c r="S39" s="8" t="s">
        <v>25</v>
      </c>
      <c r="T39" s="8" t="s">
        <v>24</v>
      </c>
      <c r="U39" s="8" t="s">
        <v>10</v>
      </c>
      <c r="V39" s="8" t="s">
        <v>24</v>
      </c>
      <c r="W39" s="8" t="s">
        <v>23</v>
      </c>
      <c r="X39" s="8" t="s">
        <v>23</v>
      </c>
      <c r="Y39" s="8" t="s">
        <v>24</v>
      </c>
      <c r="Z39" s="8" t="s">
        <v>24</v>
      </c>
      <c r="AA39" s="8" t="s">
        <v>23</v>
      </c>
      <c r="AB39" s="8" t="s">
        <v>10</v>
      </c>
      <c r="AC39" s="8" t="s">
        <v>10</v>
      </c>
      <c r="AD39" s="8" t="s">
        <v>23</v>
      </c>
      <c r="AE39" s="8" t="s">
        <v>23</v>
      </c>
      <c r="AF39" s="8" t="s">
        <v>10</v>
      </c>
      <c r="AG39" s="8" t="s">
        <v>24</v>
      </c>
      <c r="AH39" s="8" t="s">
        <v>24</v>
      </c>
      <c r="AI39" s="8" t="s">
        <v>24</v>
      </c>
      <c r="AJ39" s="8" t="s">
        <v>25</v>
      </c>
      <c r="AK39" s="8" t="s">
        <v>24</v>
      </c>
      <c r="AL39" s="8" t="s">
        <v>23</v>
      </c>
      <c r="AM39" s="8" t="s">
        <v>10</v>
      </c>
      <c r="AN39" s="8" t="s">
        <v>10</v>
      </c>
      <c r="AO39" s="8" t="s">
        <v>10</v>
      </c>
      <c r="AP39" s="8" t="s">
        <v>10</v>
      </c>
      <c r="AQ39" s="8" t="s">
        <v>23</v>
      </c>
      <c r="AR39" s="9" t="s">
        <v>23</v>
      </c>
      <c r="AS39" s="16"/>
      <c r="AT39" s="17"/>
      <c r="AU39" s="17"/>
      <c r="AV39" s="17"/>
      <c r="AW39" s="18"/>
      <c r="AX39" s="99"/>
      <c r="AY39" s="7" t="s">
        <v>10</v>
      </c>
      <c r="AZ39" s="8" t="s">
        <v>23</v>
      </c>
      <c r="BA39" s="8" t="s">
        <v>10</v>
      </c>
      <c r="BB39" s="8" t="s">
        <v>23</v>
      </c>
      <c r="BC39" s="8" t="s">
        <v>10</v>
      </c>
      <c r="BD39" s="8" t="s">
        <v>24</v>
      </c>
      <c r="BE39" s="8" t="s">
        <v>10</v>
      </c>
      <c r="BF39" s="8" t="s">
        <v>24</v>
      </c>
      <c r="BG39" s="8" t="s">
        <v>24</v>
      </c>
      <c r="BH39" s="8" t="s">
        <v>25</v>
      </c>
      <c r="BI39" s="8" t="s">
        <v>23</v>
      </c>
      <c r="BJ39" s="8" t="s">
        <v>23</v>
      </c>
      <c r="BK39" s="8" t="s">
        <v>24</v>
      </c>
      <c r="BL39" s="8" t="s">
        <v>25</v>
      </c>
      <c r="BM39" s="8" t="s">
        <v>25</v>
      </c>
      <c r="BN39" s="8" t="s">
        <v>24</v>
      </c>
      <c r="BO39" s="8" t="s">
        <v>25</v>
      </c>
      <c r="BP39" s="8" t="s">
        <v>24</v>
      </c>
      <c r="BQ39" s="8" t="s">
        <v>25</v>
      </c>
      <c r="BR39" s="8" t="s">
        <v>25</v>
      </c>
      <c r="BS39" s="8" t="s">
        <v>23</v>
      </c>
      <c r="BT39" s="8" t="s">
        <v>25</v>
      </c>
      <c r="BU39" s="8" t="s">
        <v>24</v>
      </c>
      <c r="BV39" s="8" t="s">
        <v>10</v>
      </c>
      <c r="BW39" s="8" t="s">
        <v>23</v>
      </c>
      <c r="BX39" s="8" t="s">
        <v>10</v>
      </c>
      <c r="BY39" s="8" t="s">
        <v>24</v>
      </c>
      <c r="BZ39" s="8" t="s">
        <v>24</v>
      </c>
      <c r="CA39" s="8" t="s">
        <v>23</v>
      </c>
      <c r="CB39" s="8" t="s">
        <v>10</v>
      </c>
      <c r="CC39" s="8" t="s">
        <v>23</v>
      </c>
      <c r="CD39" s="8" t="s">
        <v>23</v>
      </c>
      <c r="CE39" s="8" t="s">
        <v>23</v>
      </c>
      <c r="CF39" s="8" t="s">
        <v>25</v>
      </c>
      <c r="CG39" s="8" t="s">
        <v>25</v>
      </c>
      <c r="CH39" s="8" t="s">
        <v>10</v>
      </c>
      <c r="CI39" s="8" t="s">
        <v>23</v>
      </c>
      <c r="CJ39" s="8" t="s">
        <v>10</v>
      </c>
      <c r="CK39" s="8" t="s">
        <v>25</v>
      </c>
      <c r="CL39" s="9" t="s">
        <v>10</v>
      </c>
      <c r="CM39" s="43"/>
      <c r="CN39" s="17"/>
      <c r="CO39" s="17"/>
      <c r="CP39" s="17"/>
      <c r="CQ39" s="44"/>
    </row>
    <row r="40" spans="1:95" ht="15.75" thickBot="1" x14ac:dyDescent="0.3">
      <c r="A40" s="68"/>
      <c r="B40" s="62"/>
      <c r="C40" s="53" t="s">
        <v>100</v>
      </c>
      <c r="D40" s="55" t="s">
        <v>102</v>
      </c>
      <c r="E40" s="55" t="s">
        <v>103</v>
      </c>
      <c r="F40" s="57" t="s">
        <v>104</v>
      </c>
      <c r="G40" s="51"/>
      <c r="H40" s="99"/>
      <c r="I40" s="10">
        <f t="shared" ref="I40:AR40" si="38">IF(I39=I$3,1,0)</f>
        <v>1</v>
      </c>
      <c r="J40" s="11">
        <f t="shared" si="38"/>
        <v>1</v>
      </c>
      <c r="K40" s="11">
        <f t="shared" si="38"/>
        <v>1</v>
      </c>
      <c r="L40" s="11">
        <f t="shared" si="38"/>
        <v>1</v>
      </c>
      <c r="M40" s="11">
        <f t="shared" si="38"/>
        <v>1</v>
      </c>
      <c r="N40" s="11">
        <f t="shared" si="38"/>
        <v>1</v>
      </c>
      <c r="O40" s="11">
        <f t="shared" si="38"/>
        <v>1</v>
      </c>
      <c r="P40" s="11">
        <f t="shared" si="38"/>
        <v>1</v>
      </c>
      <c r="Q40" s="11">
        <f t="shared" si="38"/>
        <v>1</v>
      </c>
      <c r="R40" s="11">
        <f t="shared" si="38"/>
        <v>0</v>
      </c>
      <c r="S40" s="11">
        <f t="shared" si="38"/>
        <v>0</v>
      </c>
      <c r="T40" s="11">
        <f t="shared" si="38"/>
        <v>0</v>
      </c>
      <c r="U40" s="11">
        <f t="shared" si="38"/>
        <v>1</v>
      </c>
      <c r="V40" s="11">
        <f t="shared" si="38"/>
        <v>1</v>
      </c>
      <c r="W40" s="11">
        <f t="shared" si="38"/>
        <v>1</v>
      </c>
      <c r="X40" s="11">
        <f t="shared" si="38"/>
        <v>1</v>
      </c>
      <c r="Y40" s="11">
        <f t="shared" si="38"/>
        <v>1</v>
      </c>
      <c r="Z40" s="11">
        <f t="shared" si="38"/>
        <v>0</v>
      </c>
      <c r="AA40" s="11">
        <f t="shared" si="38"/>
        <v>0</v>
      </c>
      <c r="AB40" s="11">
        <f t="shared" si="38"/>
        <v>0</v>
      </c>
      <c r="AC40" s="11">
        <f t="shared" si="38"/>
        <v>1</v>
      </c>
      <c r="AD40" s="11">
        <f t="shared" si="38"/>
        <v>1</v>
      </c>
      <c r="AE40" s="11">
        <f t="shared" si="38"/>
        <v>1</v>
      </c>
      <c r="AF40" s="11">
        <f t="shared" si="38"/>
        <v>1</v>
      </c>
      <c r="AG40" s="11">
        <f t="shared" si="38"/>
        <v>0</v>
      </c>
      <c r="AH40" s="11">
        <f t="shared" si="38"/>
        <v>0</v>
      </c>
      <c r="AI40" s="11">
        <f t="shared" si="38"/>
        <v>0</v>
      </c>
      <c r="AJ40" s="11">
        <f t="shared" si="38"/>
        <v>1</v>
      </c>
      <c r="AK40" s="11">
        <f t="shared" si="38"/>
        <v>1</v>
      </c>
      <c r="AL40" s="11">
        <f t="shared" si="38"/>
        <v>1</v>
      </c>
      <c r="AM40" s="11">
        <f t="shared" si="38"/>
        <v>1</v>
      </c>
      <c r="AN40" s="11">
        <f t="shared" si="38"/>
        <v>1</v>
      </c>
      <c r="AO40" s="11">
        <f t="shared" si="38"/>
        <v>1</v>
      </c>
      <c r="AP40" s="11">
        <f t="shared" si="38"/>
        <v>1</v>
      </c>
      <c r="AQ40" s="11">
        <f t="shared" si="38"/>
        <v>1</v>
      </c>
      <c r="AR40" s="12">
        <f t="shared" si="38"/>
        <v>1</v>
      </c>
      <c r="AS40" s="13">
        <f>I40+J40+K40+O40+Q40+S40+T40+U40+V40+X40+Y40+Z40+AA40+AB40+AC40+AD40+AE40+AF40+AJ40+AL40+AO40+AP40+AQ40</f>
        <v>18</v>
      </c>
      <c r="AT40" s="14">
        <f>L40+R40+W40+AH40+AI40+AL40</f>
        <v>3</v>
      </c>
      <c r="AU40" s="14">
        <f>N40+P40+AG40+AK40+AN40+AR40</f>
        <v>5</v>
      </c>
      <c r="AV40" s="14">
        <f>SUM(AS40:AU40)</f>
        <v>26</v>
      </c>
      <c r="AW40" s="15" t="str">
        <f>IF(AV40&lt;10,"J",IF(AV40&lt;20,"B",IF(AV40&lt;=30,"A","S")))</f>
        <v>A</v>
      </c>
      <c r="AX40" s="99"/>
      <c r="AY40" s="10">
        <f t="shared" ref="AY40:CL40" si="39">IF(AY39=AY$3,1,0)</f>
        <v>1</v>
      </c>
      <c r="AZ40" s="11">
        <f t="shared" si="39"/>
        <v>0</v>
      </c>
      <c r="BA40" s="11">
        <f t="shared" si="39"/>
        <v>1</v>
      </c>
      <c r="BB40" s="11">
        <f t="shared" si="39"/>
        <v>1</v>
      </c>
      <c r="BC40" s="11">
        <f t="shared" si="39"/>
        <v>1</v>
      </c>
      <c r="BD40" s="11">
        <f t="shared" si="39"/>
        <v>1</v>
      </c>
      <c r="BE40" s="11">
        <f t="shared" si="39"/>
        <v>1</v>
      </c>
      <c r="BF40" s="11">
        <f t="shared" si="39"/>
        <v>1</v>
      </c>
      <c r="BG40" s="11">
        <f t="shared" si="39"/>
        <v>1</v>
      </c>
      <c r="BH40" s="11">
        <f t="shared" si="39"/>
        <v>1</v>
      </c>
      <c r="BI40" s="11">
        <f t="shared" si="39"/>
        <v>1</v>
      </c>
      <c r="BJ40" s="11">
        <f t="shared" si="39"/>
        <v>0</v>
      </c>
      <c r="BK40" s="11">
        <f t="shared" si="39"/>
        <v>1</v>
      </c>
      <c r="BL40" s="11">
        <f t="shared" si="39"/>
        <v>1</v>
      </c>
      <c r="BM40" s="11">
        <f t="shared" si="39"/>
        <v>1</v>
      </c>
      <c r="BN40" s="11">
        <f t="shared" si="39"/>
        <v>0</v>
      </c>
      <c r="BO40" s="11">
        <f t="shared" si="39"/>
        <v>1</v>
      </c>
      <c r="BP40" s="11">
        <f t="shared" si="39"/>
        <v>1</v>
      </c>
      <c r="BQ40" s="11">
        <f t="shared" si="39"/>
        <v>1</v>
      </c>
      <c r="BR40" s="11">
        <f t="shared" si="39"/>
        <v>1</v>
      </c>
      <c r="BS40" s="11">
        <f t="shared" si="39"/>
        <v>1</v>
      </c>
      <c r="BT40" s="11">
        <f t="shared" si="39"/>
        <v>1</v>
      </c>
      <c r="BU40" s="11">
        <f t="shared" si="39"/>
        <v>1</v>
      </c>
      <c r="BV40" s="11">
        <f t="shared" si="39"/>
        <v>1</v>
      </c>
      <c r="BW40" s="11">
        <f t="shared" si="39"/>
        <v>1</v>
      </c>
      <c r="BX40" s="11">
        <f t="shared" si="39"/>
        <v>1</v>
      </c>
      <c r="BY40" s="11">
        <f t="shared" si="39"/>
        <v>0</v>
      </c>
      <c r="BZ40" s="11">
        <f t="shared" si="39"/>
        <v>1</v>
      </c>
      <c r="CA40" s="11">
        <f t="shared" si="39"/>
        <v>1</v>
      </c>
      <c r="CB40" s="11">
        <f t="shared" si="39"/>
        <v>1</v>
      </c>
      <c r="CC40" s="11">
        <f t="shared" si="39"/>
        <v>1</v>
      </c>
      <c r="CD40" s="11">
        <f t="shared" si="39"/>
        <v>0</v>
      </c>
      <c r="CE40" s="11">
        <f t="shared" si="39"/>
        <v>0</v>
      </c>
      <c r="CF40" s="11">
        <f t="shared" si="39"/>
        <v>1</v>
      </c>
      <c r="CG40" s="11">
        <f t="shared" si="39"/>
        <v>0</v>
      </c>
      <c r="CH40" s="11">
        <f t="shared" si="39"/>
        <v>1</v>
      </c>
      <c r="CI40" s="11">
        <f t="shared" si="39"/>
        <v>0</v>
      </c>
      <c r="CJ40" s="11">
        <f t="shared" si="39"/>
        <v>1</v>
      </c>
      <c r="CK40" s="11">
        <f t="shared" si="39"/>
        <v>0</v>
      </c>
      <c r="CL40" s="12">
        <f t="shared" si="39"/>
        <v>0</v>
      </c>
      <c r="CM40" s="13">
        <f>AY40+BD40+BH40+BI40+BK40+BM40+BO40+BS40+BT40+BV40+BY40+CA40+CD40+CJ40</f>
        <v>12</v>
      </c>
      <c r="CN40" s="14">
        <f>AZ40+BE40+BF40+BJ40+BQ40+BR40+BU40+BZ40+CF40+CI40+CK40+CL40</f>
        <v>7</v>
      </c>
      <c r="CO40" s="14">
        <f>BA40+BB40+BC40+BG40+BL40+BN40+BP40+BW40+BX40+CB40+CC40+CE40+CG40+CH40</f>
        <v>11</v>
      </c>
      <c r="CP40" s="14">
        <f>SUM(CM40:CO40)</f>
        <v>30</v>
      </c>
      <c r="CQ40" s="22" t="str">
        <f t="shared" si="7"/>
        <v>A</v>
      </c>
    </row>
    <row r="41" spans="1:95" ht="15.75" thickBot="1" x14ac:dyDescent="0.3">
      <c r="A41" s="68"/>
      <c r="B41" s="62"/>
      <c r="C41" s="52" t="s">
        <v>102</v>
      </c>
      <c r="D41" s="54" t="s">
        <v>105</v>
      </c>
      <c r="E41" s="54" t="s">
        <v>106</v>
      </c>
      <c r="F41" s="56" t="s">
        <v>107</v>
      </c>
      <c r="G41" s="50" t="s">
        <v>13</v>
      </c>
      <c r="H41" s="99"/>
      <c r="I41" s="7" t="s">
        <v>23</v>
      </c>
      <c r="J41" s="8" t="s">
        <v>25</v>
      </c>
      <c r="K41" s="8" t="s">
        <v>24</v>
      </c>
      <c r="L41" s="8" t="s">
        <v>24</v>
      </c>
      <c r="M41" s="8" t="s">
        <v>24</v>
      </c>
      <c r="N41" s="8" t="s">
        <v>23</v>
      </c>
      <c r="O41" s="8" t="s">
        <v>23</v>
      </c>
      <c r="P41" s="8" t="s">
        <v>24</v>
      </c>
      <c r="Q41" s="8" t="s">
        <v>10</v>
      </c>
      <c r="R41" s="8" t="s">
        <v>10</v>
      </c>
      <c r="S41" s="8" t="s">
        <v>23</v>
      </c>
      <c r="T41" s="8" t="s">
        <v>24</v>
      </c>
      <c r="U41" s="8" t="s">
        <v>10</v>
      </c>
      <c r="V41" s="8" t="s">
        <v>24</v>
      </c>
      <c r="W41" s="8" t="s">
        <v>23</v>
      </c>
      <c r="X41" s="8" t="s">
        <v>23</v>
      </c>
      <c r="Y41" s="8" t="s">
        <v>25</v>
      </c>
      <c r="Z41" s="8" t="s">
        <v>25</v>
      </c>
      <c r="AA41" s="8" t="s">
        <v>25</v>
      </c>
      <c r="AB41" s="8" t="s">
        <v>10</v>
      </c>
      <c r="AC41" s="8" t="s">
        <v>10</v>
      </c>
      <c r="AD41" s="8" t="s">
        <v>23</v>
      </c>
      <c r="AE41" s="8" t="s">
        <v>23</v>
      </c>
      <c r="AF41" s="8" t="s">
        <v>10</v>
      </c>
      <c r="AG41" s="8" t="s">
        <v>24</v>
      </c>
      <c r="AH41" s="8" t="s">
        <v>24</v>
      </c>
      <c r="AI41" s="8" t="s">
        <v>24</v>
      </c>
      <c r="AJ41" s="8" t="s">
        <v>25</v>
      </c>
      <c r="AK41" s="8" t="s">
        <v>24</v>
      </c>
      <c r="AL41" s="8" t="s">
        <v>23</v>
      </c>
      <c r="AM41" s="8" t="s">
        <v>10</v>
      </c>
      <c r="AN41" s="8" t="s">
        <v>23</v>
      </c>
      <c r="AO41" s="8" t="s">
        <v>10</v>
      </c>
      <c r="AP41" s="8" t="s">
        <v>10</v>
      </c>
      <c r="AQ41" s="8" t="s">
        <v>10</v>
      </c>
      <c r="AR41" s="9" t="s">
        <v>23</v>
      </c>
      <c r="AS41" s="16"/>
      <c r="AT41" s="17"/>
      <c r="AU41" s="17"/>
      <c r="AV41" s="17"/>
      <c r="AW41" s="18"/>
      <c r="AX41" s="99"/>
      <c r="AY41" s="7" t="s">
        <v>10</v>
      </c>
      <c r="AZ41" s="8" t="s">
        <v>24</v>
      </c>
      <c r="BA41" s="8" t="s">
        <v>24</v>
      </c>
      <c r="BB41" s="8" t="s">
        <v>23</v>
      </c>
      <c r="BC41" s="8" t="s">
        <v>10</v>
      </c>
      <c r="BD41" s="8" t="s">
        <v>24</v>
      </c>
      <c r="BE41" s="8" t="s">
        <v>10</v>
      </c>
      <c r="BF41" s="8" t="s">
        <v>23</v>
      </c>
      <c r="BG41" s="8" t="s">
        <v>24</v>
      </c>
      <c r="BH41" s="8" t="s">
        <v>25</v>
      </c>
      <c r="BI41" s="8" t="s">
        <v>23</v>
      </c>
      <c r="BJ41" s="8" t="s">
        <v>23</v>
      </c>
      <c r="BK41" s="8" t="s">
        <v>24</v>
      </c>
      <c r="BL41" s="8" t="s">
        <v>25</v>
      </c>
      <c r="BM41" s="8" t="s">
        <v>25</v>
      </c>
      <c r="BN41" s="8" t="s">
        <v>24</v>
      </c>
      <c r="BO41" s="8" t="s">
        <v>23</v>
      </c>
      <c r="BP41" s="8" t="s">
        <v>24</v>
      </c>
      <c r="BQ41" s="8" t="s">
        <v>25</v>
      </c>
      <c r="BR41" s="8" t="s">
        <v>25</v>
      </c>
      <c r="BS41" s="8" t="s">
        <v>23</v>
      </c>
      <c r="BT41" s="8" t="s">
        <v>25</v>
      </c>
      <c r="BU41" s="8" t="s">
        <v>24</v>
      </c>
      <c r="BV41" s="8" t="s">
        <v>10</v>
      </c>
      <c r="BW41" s="8" t="s">
        <v>23</v>
      </c>
      <c r="BX41" s="8" t="s">
        <v>10</v>
      </c>
      <c r="BY41" s="8" t="s">
        <v>24</v>
      </c>
      <c r="BZ41" s="8" t="s">
        <v>23</v>
      </c>
      <c r="CA41" s="8" t="s">
        <v>23</v>
      </c>
      <c r="CB41" s="8" t="s">
        <v>10</v>
      </c>
      <c r="CC41" s="8" t="s">
        <v>23</v>
      </c>
      <c r="CD41" s="8" t="s">
        <v>10</v>
      </c>
      <c r="CE41" s="8" t="s">
        <v>23</v>
      </c>
      <c r="CF41" s="8" t="s">
        <v>25</v>
      </c>
      <c r="CG41" s="8" t="s">
        <v>25</v>
      </c>
      <c r="CH41" s="8" t="s">
        <v>10</v>
      </c>
      <c r="CI41" s="8" t="s">
        <v>24</v>
      </c>
      <c r="CJ41" s="8" t="s">
        <v>10</v>
      </c>
      <c r="CK41" s="8" t="s">
        <v>10</v>
      </c>
      <c r="CL41" s="9" t="s">
        <v>10</v>
      </c>
      <c r="CM41" s="43"/>
      <c r="CN41" s="17"/>
      <c r="CO41" s="17"/>
      <c r="CP41" s="17"/>
      <c r="CQ41" s="44"/>
    </row>
    <row r="42" spans="1:95" ht="15.75" thickBot="1" x14ac:dyDescent="0.3">
      <c r="A42" s="68"/>
      <c r="B42" s="62"/>
      <c r="C42" s="53" t="s">
        <v>102</v>
      </c>
      <c r="D42" s="55" t="s">
        <v>105</v>
      </c>
      <c r="E42" s="55" t="s">
        <v>106</v>
      </c>
      <c r="F42" s="57" t="s">
        <v>107</v>
      </c>
      <c r="G42" s="51"/>
      <c r="H42" s="99"/>
      <c r="I42" s="10">
        <f t="shared" ref="I42:AR42" si="40">IF(I41=I$3,1,0)</f>
        <v>1</v>
      </c>
      <c r="J42" s="11">
        <f t="shared" si="40"/>
        <v>0</v>
      </c>
      <c r="K42" s="11">
        <f t="shared" si="40"/>
        <v>1</v>
      </c>
      <c r="L42" s="11">
        <f t="shared" si="40"/>
        <v>1</v>
      </c>
      <c r="M42" s="11">
        <f t="shared" si="40"/>
        <v>1</v>
      </c>
      <c r="N42" s="11">
        <f t="shared" si="40"/>
        <v>1</v>
      </c>
      <c r="O42" s="11">
        <f t="shared" si="40"/>
        <v>1</v>
      </c>
      <c r="P42" s="11">
        <f t="shared" si="40"/>
        <v>1</v>
      </c>
      <c r="Q42" s="11">
        <f t="shared" si="40"/>
        <v>1</v>
      </c>
      <c r="R42" s="11">
        <f t="shared" si="40"/>
        <v>0</v>
      </c>
      <c r="S42" s="11">
        <f t="shared" si="40"/>
        <v>1</v>
      </c>
      <c r="T42" s="11">
        <f t="shared" si="40"/>
        <v>0</v>
      </c>
      <c r="U42" s="11">
        <f t="shared" si="40"/>
        <v>1</v>
      </c>
      <c r="V42" s="11">
        <f t="shared" si="40"/>
        <v>1</v>
      </c>
      <c r="W42" s="11">
        <f t="shared" si="40"/>
        <v>1</v>
      </c>
      <c r="X42" s="11">
        <f t="shared" si="40"/>
        <v>1</v>
      </c>
      <c r="Y42" s="11">
        <f t="shared" si="40"/>
        <v>0</v>
      </c>
      <c r="Z42" s="11">
        <f t="shared" si="40"/>
        <v>1</v>
      </c>
      <c r="AA42" s="11">
        <f t="shared" si="40"/>
        <v>1</v>
      </c>
      <c r="AB42" s="11">
        <f t="shared" si="40"/>
        <v>0</v>
      </c>
      <c r="AC42" s="11">
        <f t="shared" si="40"/>
        <v>1</v>
      </c>
      <c r="AD42" s="11">
        <f t="shared" si="40"/>
        <v>1</v>
      </c>
      <c r="AE42" s="11">
        <f t="shared" si="40"/>
        <v>1</v>
      </c>
      <c r="AF42" s="11">
        <f t="shared" si="40"/>
        <v>1</v>
      </c>
      <c r="AG42" s="11">
        <f t="shared" si="40"/>
        <v>0</v>
      </c>
      <c r="AH42" s="11">
        <f t="shared" si="40"/>
        <v>0</v>
      </c>
      <c r="AI42" s="11">
        <f t="shared" si="40"/>
        <v>0</v>
      </c>
      <c r="AJ42" s="11">
        <f t="shared" si="40"/>
        <v>1</v>
      </c>
      <c r="AK42" s="11">
        <f t="shared" si="40"/>
        <v>1</v>
      </c>
      <c r="AL42" s="11">
        <f t="shared" si="40"/>
        <v>1</v>
      </c>
      <c r="AM42" s="11">
        <f t="shared" si="40"/>
        <v>1</v>
      </c>
      <c r="AN42" s="11">
        <f t="shared" si="40"/>
        <v>0</v>
      </c>
      <c r="AO42" s="11">
        <f t="shared" si="40"/>
        <v>1</v>
      </c>
      <c r="AP42" s="11">
        <f t="shared" si="40"/>
        <v>1</v>
      </c>
      <c r="AQ42" s="11">
        <f t="shared" si="40"/>
        <v>0</v>
      </c>
      <c r="AR42" s="12">
        <f t="shared" si="40"/>
        <v>1</v>
      </c>
      <c r="AS42" s="13">
        <f>I42+J42+K42+O42+Q42+S42+T42+U42+V42+X42+Y42+Z42+AA42+AB42+AC42+AD42+AE42+AF42+AJ42+AL42+AO42+AP42+AQ42</f>
        <v>18</v>
      </c>
      <c r="AT42" s="14">
        <f>L42+R42+W42+AH42+AI42+AL42</f>
        <v>3</v>
      </c>
      <c r="AU42" s="14">
        <f>N42+P42+AG42+AK42+AN42+AR42</f>
        <v>4</v>
      </c>
      <c r="AV42" s="14">
        <f>SUM(AS42:AU42)</f>
        <v>25</v>
      </c>
      <c r="AW42" s="15" t="str">
        <f>IF(AV42&lt;10,"J",IF(AV42&lt;20,"B",IF(AV42&lt;=30,"A","S")))</f>
        <v>A</v>
      </c>
      <c r="AX42" s="99"/>
      <c r="AY42" s="10">
        <f t="shared" ref="AY42:CL42" si="41">IF(AY41=AY$3,1,0)</f>
        <v>1</v>
      </c>
      <c r="AZ42" s="11">
        <f t="shared" si="41"/>
        <v>1</v>
      </c>
      <c r="BA42" s="11">
        <f t="shared" si="41"/>
        <v>0</v>
      </c>
      <c r="BB42" s="11">
        <f t="shared" si="41"/>
        <v>1</v>
      </c>
      <c r="BC42" s="11">
        <f t="shared" si="41"/>
        <v>1</v>
      </c>
      <c r="BD42" s="11">
        <f t="shared" si="41"/>
        <v>1</v>
      </c>
      <c r="BE42" s="11">
        <f t="shared" si="41"/>
        <v>1</v>
      </c>
      <c r="BF42" s="11">
        <f t="shared" si="41"/>
        <v>0</v>
      </c>
      <c r="BG42" s="11">
        <f t="shared" si="41"/>
        <v>1</v>
      </c>
      <c r="BH42" s="11">
        <f t="shared" si="41"/>
        <v>1</v>
      </c>
      <c r="BI42" s="11">
        <f t="shared" si="41"/>
        <v>1</v>
      </c>
      <c r="BJ42" s="11">
        <f t="shared" si="41"/>
        <v>0</v>
      </c>
      <c r="BK42" s="11">
        <f t="shared" si="41"/>
        <v>1</v>
      </c>
      <c r="BL42" s="11">
        <f t="shared" si="41"/>
        <v>1</v>
      </c>
      <c r="BM42" s="11">
        <f t="shared" si="41"/>
        <v>1</v>
      </c>
      <c r="BN42" s="11">
        <f t="shared" si="41"/>
        <v>0</v>
      </c>
      <c r="BO42" s="11">
        <f t="shared" si="41"/>
        <v>0</v>
      </c>
      <c r="BP42" s="11">
        <f t="shared" si="41"/>
        <v>1</v>
      </c>
      <c r="BQ42" s="11">
        <f t="shared" si="41"/>
        <v>1</v>
      </c>
      <c r="BR42" s="11">
        <f t="shared" si="41"/>
        <v>1</v>
      </c>
      <c r="BS42" s="11">
        <f t="shared" si="41"/>
        <v>1</v>
      </c>
      <c r="BT42" s="11">
        <f t="shared" si="41"/>
        <v>1</v>
      </c>
      <c r="BU42" s="11">
        <f t="shared" si="41"/>
        <v>1</v>
      </c>
      <c r="BV42" s="11">
        <f t="shared" si="41"/>
        <v>1</v>
      </c>
      <c r="BW42" s="11">
        <f t="shared" si="41"/>
        <v>1</v>
      </c>
      <c r="BX42" s="11">
        <f t="shared" si="41"/>
        <v>1</v>
      </c>
      <c r="BY42" s="11">
        <f t="shared" si="41"/>
        <v>0</v>
      </c>
      <c r="BZ42" s="11">
        <f t="shared" si="41"/>
        <v>0</v>
      </c>
      <c r="CA42" s="11">
        <f t="shared" si="41"/>
        <v>1</v>
      </c>
      <c r="CB42" s="11">
        <f t="shared" si="41"/>
        <v>1</v>
      </c>
      <c r="CC42" s="11">
        <f t="shared" si="41"/>
        <v>1</v>
      </c>
      <c r="CD42" s="11">
        <f t="shared" si="41"/>
        <v>1</v>
      </c>
      <c r="CE42" s="11">
        <f t="shared" si="41"/>
        <v>0</v>
      </c>
      <c r="CF42" s="11">
        <f t="shared" si="41"/>
        <v>1</v>
      </c>
      <c r="CG42" s="11">
        <f t="shared" si="41"/>
        <v>0</v>
      </c>
      <c r="CH42" s="11">
        <f t="shared" si="41"/>
        <v>1</v>
      </c>
      <c r="CI42" s="11">
        <f t="shared" si="41"/>
        <v>1</v>
      </c>
      <c r="CJ42" s="11">
        <f t="shared" si="41"/>
        <v>1</v>
      </c>
      <c r="CK42" s="11">
        <f t="shared" si="41"/>
        <v>1</v>
      </c>
      <c r="CL42" s="12">
        <f t="shared" si="41"/>
        <v>0</v>
      </c>
      <c r="CM42" s="13">
        <f>AY42+BD42+BH42+BI42+BK42+BM42+BO42+BS42+BT42+BV42+BY42+CA42+CD42+CJ42</f>
        <v>12</v>
      </c>
      <c r="CN42" s="14">
        <f>AZ42+BE42+BF42+BJ42+BQ42+BR42+BU42+BZ42+CF42+CI42+CK42+CL42</f>
        <v>8</v>
      </c>
      <c r="CO42" s="14">
        <f>BA42+BB42+BC42+BG42+BL42+BN42+BP42+BW42+BX42+CB42+CC42+CE42+CG42+CH42</f>
        <v>10</v>
      </c>
      <c r="CP42" s="14">
        <f>SUM(CM42:CO42)</f>
        <v>30</v>
      </c>
      <c r="CQ42" s="22" t="str">
        <f t="shared" si="7"/>
        <v>A</v>
      </c>
    </row>
    <row r="43" spans="1:95" ht="15.75" thickBot="1" x14ac:dyDescent="0.3">
      <c r="A43" s="68"/>
      <c r="B43" s="62"/>
      <c r="C43" s="52" t="s">
        <v>81</v>
      </c>
      <c r="D43" s="54" t="s">
        <v>108</v>
      </c>
      <c r="E43" s="54" t="s">
        <v>109</v>
      </c>
      <c r="F43" s="56" t="s">
        <v>110</v>
      </c>
      <c r="G43" s="50" t="s">
        <v>13</v>
      </c>
      <c r="H43" s="99"/>
      <c r="I43" s="7" t="s">
        <v>23</v>
      </c>
      <c r="J43" s="8" t="s">
        <v>24</v>
      </c>
      <c r="K43" s="8" t="s">
        <v>24</v>
      </c>
      <c r="L43" s="8" t="s">
        <v>24</v>
      </c>
      <c r="M43" s="8" t="s">
        <v>24</v>
      </c>
      <c r="N43" s="8" t="s">
        <v>23</v>
      </c>
      <c r="O43" s="8" t="s">
        <v>23</v>
      </c>
      <c r="P43" s="8" t="s">
        <v>24</v>
      </c>
      <c r="Q43" s="8" t="s">
        <v>10</v>
      </c>
      <c r="R43" s="8" t="s">
        <v>24</v>
      </c>
      <c r="S43" s="8" t="s">
        <v>25</v>
      </c>
      <c r="T43" s="8" t="s">
        <v>10</v>
      </c>
      <c r="U43" s="8" t="s">
        <v>10</v>
      </c>
      <c r="V43" s="8" t="s">
        <v>23</v>
      </c>
      <c r="W43" s="8" t="s">
        <v>23</v>
      </c>
      <c r="X43" s="8" t="s">
        <v>23</v>
      </c>
      <c r="Y43" s="8" t="s">
        <v>24</v>
      </c>
      <c r="Z43" s="8" t="s">
        <v>25</v>
      </c>
      <c r="AA43" s="8" t="s">
        <v>25</v>
      </c>
      <c r="AB43" s="8" t="s">
        <v>23</v>
      </c>
      <c r="AC43" s="8" t="s">
        <v>10</v>
      </c>
      <c r="AD43" s="8" t="s">
        <v>10</v>
      </c>
      <c r="AE43" s="8" t="s">
        <v>23</v>
      </c>
      <c r="AF43" s="8" t="s">
        <v>25</v>
      </c>
      <c r="AG43" s="8" t="s">
        <v>25</v>
      </c>
      <c r="AH43" s="8" t="s">
        <v>23</v>
      </c>
      <c r="AI43" s="8" t="s">
        <v>23</v>
      </c>
      <c r="AJ43" s="8" t="s">
        <v>25</v>
      </c>
      <c r="AK43" s="8" t="s">
        <v>24</v>
      </c>
      <c r="AL43" s="8" t="s">
        <v>23</v>
      </c>
      <c r="AM43" s="8" t="s">
        <v>10</v>
      </c>
      <c r="AN43" s="8" t="s">
        <v>10</v>
      </c>
      <c r="AO43" s="8" t="s">
        <v>10</v>
      </c>
      <c r="AP43" s="8" t="s">
        <v>10</v>
      </c>
      <c r="AQ43" s="8" t="s">
        <v>10</v>
      </c>
      <c r="AR43" s="9" t="s">
        <v>23</v>
      </c>
      <c r="AS43" s="16"/>
      <c r="AT43" s="17"/>
      <c r="AU43" s="17"/>
      <c r="AV43" s="17"/>
      <c r="AW43" s="18"/>
      <c r="AX43" s="99"/>
      <c r="AY43" s="7" t="s">
        <v>10</v>
      </c>
      <c r="AZ43" s="8" t="s">
        <v>24</v>
      </c>
      <c r="BA43" s="8" t="s">
        <v>25</v>
      </c>
      <c r="BB43" s="8" t="s">
        <v>23</v>
      </c>
      <c r="BC43" s="8" t="s">
        <v>10</v>
      </c>
      <c r="BD43" s="8" t="s">
        <v>24</v>
      </c>
      <c r="BE43" s="8" t="s">
        <v>10</v>
      </c>
      <c r="BF43" s="8" t="s">
        <v>23</v>
      </c>
      <c r="BG43" s="8" t="s">
        <v>24</v>
      </c>
      <c r="BH43" s="8" t="s">
        <v>25</v>
      </c>
      <c r="BI43" s="8" t="s">
        <v>23</v>
      </c>
      <c r="BJ43" s="8" t="s">
        <v>10</v>
      </c>
      <c r="BK43" s="8" t="s">
        <v>24</v>
      </c>
      <c r="BL43" s="8" t="s">
        <v>23</v>
      </c>
      <c r="BM43" s="8" t="s">
        <v>25</v>
      </c>
      <c r="BN43" s="8" t="s">
        <v>24</v>
      </c>
      <c r="BO43" s="8" t="s">
        <v>25</v>
      </c>
      <c r="BP43" s="8" t="s">
        <v>24</v>
      </c>
      <c r="BQ43" s="8" t="s">
        <v>25</v>
      </c>
      <c r="BR43" s="8" t="s">
        <v>23</v>
      </c>
      <c r="BS43" s="8" t="s">
        <v>23</v>
      </c>
      <c r="BT43" s="8" t="s">
        <v>25</v>
      </c>
      <c r="BU43" s="8" t="s">
        <v>10</v>
      </c>
      <c r="BV43" s="8" t="s">
        <v>10</v>
      </c>
      <c r="BW43" s="8" t="s">
        <v>23</v>
      </c>
      <c r="BX43" s="8" t="s">
        <v>23</v>
      </c>
      <c r="BY43" s="8" t="s">
        <v>24</v>
      </c>
      <c r="BZ43" s="8" t="s">
        <v>23</v>
      </c>
      <c r="CA43" s="8" t="s">
        <v>23</v>
      </c>
      <c r="CB43" s="8" t="s">
        <v>10</v>
      </c>
      <c r="CC43" s="8" t="s">
        <v>23</v>
      </c>
      <c r="CD43" s="8" t="s">
        <v>10</v>
      </c>
      <c r="CE43" s="8" t="s">
        <v>24</v>
      </c>
      <c r="CF43" s="8" t="s">
        <v>25</v>
      </c>
      <c r="CG43" s="8" t="s">
        <v>25</v>
      </c>
      <c r="CH43" s="8" t="s">
        <v>10</v>
      </c>
      <c r="CI43" s="8" t="s">
        <v>24</v>
      </c>
      <c r="CJ43" s="8" t="s">
        <v>10</v>
      </c>
      <c r="CK43" s="8" t="s">
        <v>10</v>
      </c>
      <c r="CL43" s="9" t="s">
        <v>25</v>
      </c>
      <c r="CM43" s="43"/>
      <c r="CN43" s="17"/>
      <c r="CO43" s="17"/>
      <c r="CP43" s="17"/>
      <c r="CQ43" s="44"/>
    </row>
    <row r="44" spans="1:95" ht="15.75" thickBot="1" x14ac:dyDescent="0.3">
      <c r="A44" s="68"/>
      <c r="B44" s="62"/>
      <c r="C44" s="53" t="s">
        <v>81</v>
      </c>
      <c r="D44" s="55" t="s">
        <v>108</v>
      </c>
      <c r="E44" s="55" t="s">
        <v>109</v>
      </c>
      <c r="F44" s="57" t="s">
        <v>110</v>
      </c>
      <c r="G44" s="51"/>
      <c r="H44" s="99"/>
      <c r="I44" s="10">
        <f t="shared" ref="I44:AR44" si="42">IF(I43=I$3,1,0)</f>
        <v>1</v>
      </c>
      <c r="J44" s="11">
        <f t="shared" si="42"/>
        <v>0</v>
      </c>
      <c r="K44" s="11">
        <f t="shared" si="42"/>
        <v>1</v>
      </c>
      <c r="L44" s="11">
        <f t="shared" si="42"/>
        <v>1</v>
      </c>
      <c r="M44" s="11">
        <f t="shared" si="42"/>
        <v>1</v>
      </c>
      <c r="N44" s="11">
        <f t="shared" si="42"/>
        <v>1</v>
      </c>
      <c r="O44" s="11">
        <f t="shared" si="42"/>
        <v>1</v>
      </c>
      <c r="P44" s="11">
        <f t="shared" si="42"/>
        <v>1</v>
      </c>
      <c r="Q44" s="11">
        <f t="shared" si="42"/>
        <v>1</v>
      </c>
      <c r="R44" s="11">
        <f t="shared" si="42"/>
        <v>1</v>
      </c>
      <c r="S44" s="11">
        <f t="shared" si="42"/>
        <v>0</v>
      </c>
      <c r="T44" s="11">
        <f t="shared" si="42"/>
        <v>1</v>
      </c>
      <c r="U44" s="11">
        <f t="shared" si="42"/>
        <v>1</v>
      </c>
      <c r="V44" s="11">
        <f t="shared" si="42"/>
        <v>0</v>
      </c>
      <c r="W44" s="11">
        <f t="shared" si="42"/>
        <v>1</v>
      </c>
      <c r="X44" s="11">
        <f t="shared" si="42"/>
        <v>1</v>
      </c>
      <c r="Y44" s="11">
        <f t="shared" si="42"/>
        <v>1</v>
      </c>
      <c r="Z44" s="11">
        <f t="shared" si="42"/>
        <v>1</v>
      </c>
      <c r="AA44" s="11">
        <f t="shared" si="42"/>
        <v>1</v>
      </c>
      <c r="AB44" s="11">
        <f t="shared" si="42"/>
        <v>0</v>
      </c>
      <c r="AC44" s="11">
        <f t="shared" si="42"/>
        <v>1</v>
      </c>
      <c r="AD44" s="11">
        <f t="shared" si="42"/>
        <v>0</v>
      </c>
      <c r="AE44" s="11">
        <f t="shared" si="42"/>
        <v>1</v>
      </c>
      <c r="AF44" s="11">
        <f t="shared" si="42"/>
        <v>0</v>
      </c>
      <c r="AG44" s="11">
        <f t="shared" si="42"/>
        <v>0</v>
      </c>
      <c r="AH44" s="11">
        <f t="shared" si="42"/>
        <v>0</v>
      </c>
      <c r="AI44" s="11">
        <f t="shared" si="42"/>
        <v>0</v>
      </c>
      <c r="AJ44" s="11">
        <f t="shared" si="42"/>
        <v>1</v>
      </c>
      <c r="AK44" s="11">
        <f t="shared" si="42"/>
        <v>1</v>
      </c>
      <c r="AL44" s="11">
        <f t="shared" si="42"/>
        <v>1</v>
      </c>
      <c r="AM44" s="11">
        <f t="shared" si="42"/>
        <v>1</v>
      </c>
      <c r="AN44" s="11">
        <f t="shared" si="42"/>
        <v>1</v>
      </c>
      <c r="AO44" s="11">
        <f t="shared" si="42"/>
        <v>1</v>
      </c>
      <c r="AP44" s="11">
        <f t="shared" si="42"/>
        <v>1</v>
      </c>
      <c r="AQ44" s="11">
        <f t="shared" si="42"/>
        <v>0</v>
      </c>
      <c r="AR44" s="12">
        <f t="shared" si="42"/>
        <v>1</v>
      </c>
      <c r="AS44" s="13">
        <f>I44+J44+K44+O44+Q44+S44+T44+U44+V44+X44+Y44+Z44+AA44+AB44+AC44+AD44+AE44+AF44+AJ44+AL44+AO44+AP44+AQ44</f>
        <v>16</v>
      </c>
      <c r="AT44" s="14">
        <f>L44+R44+W44+AH44+AI44+AL44</f>
        <v>4</v>
      </c>
      <c r="AU44" s="14">
        <f>N44+P44+AG44+AK44+AN44+AR44</f>
        <v>5</v>
      </c>
      <c r="AV44" s="14">
        <f>SUM(AS44:AU44)</f>
        <v>25</v>
      </c>
      <c r="AW44" s="15" t="str">
        <f>IF(AV44&lt;10,"J",IF(AV44&lt;20,"B",IF(AV44&lt;=30,"A","S")))</f>
        <v>A</v>
      </c>
      <c r="AX44" s="99"/>
      <c r="AY44" s="10">
        <f t="shared" ref="AY44:CL44" si="43">IF(AY43=AY$3,1,0)</f>
        <v>1</v>
      </c>
      <c r="AZ44" s="11">
        <f t="shared" si="43"/>
        <v>1</v>
      </c>
      <c r="BA44" s="11">
        <f t="shared" si="43"/>
        <v>0</v>
      </c>
      <c r="BB44" s="11">
        <f t="shared" si="43"/>
        <v>1</v>
      </c>
      <c r="BC44" s="11">
        <f t="shared" si="43"/>
        <v>1</v>
      </c>
      <c r="BD44" s="11">
        <f t="shared" si="43"/>
        <v>1</v>
      </c>
      <c r="BE44" s="11">
        <f t="shared" si="43"/>
        <v>1</v>
      </c>
      <c r="BF44" s="11">
        <f t="shared" si="43"/>
        <v>0</v>
      </c>
      <c r="BG44" s="11">
        <f t="shared" si="43"/>
        <v>1</v>
      </c>
      <c r="BH44" s="11">
        <f t="shared" si="43"/>
        <v>1</v>
      </c>
      <c r="BI44" s="11">
        <f t="shared" si="43"/>
        <v>1</v>
      </c>
      <c r="BJ44" s="11">
        <f t="shared" si="43"/>
        <v>1</v>
      </c>
      <c r="BK44" s="11">
        <f t="shared" si="43"/>
        <v>1</v>
      </c>
      <c r="BL44" s="11">
        <f t="shared" si="43"/>
        <v>0</v>
      </c>
      <c r="BM44" s="11">
        <f t="shared" si="43"/>
        <v>1</v>
      </c>
      <c r="BN44" s="11">
        <f t="shared" si="43"/>
        <v>0</v>
      </c>
      <c r="BO44" s="11">
        <f t="shared" si="43"/>
        <v>1</v>
      </c>
      <c r="BP44" s="11">
        <f t="shared" si="43"/>
        <v>1</v>
      </c>
      <c r="BQ44" s="11">
        <f t="shared" si="43"/>
        <v>1</v>
      </c>
      <c r="BR44" s="11">
        <f t="shared" si="43"/>
        <v>0</v>
      </c>
      <c r="BS44" s="11">
        <f t="shared" si="43"/>
        <v>1</v>
      </c>
      <c r="BT44" s="11">
        <f t="shared" si="43"/>
        <v>1</v>
      </c>
      <c r="BU44" s="11">
        <f t="shared" si="43"/>
        <v>0</v>
      </c>
      <c r="BV44" s="11">
        <f t="shared" si="43"/>
        <v>1</v>
      </c>
      <c r="BW44" s="11">
        <f t="shared" si="43"/>
        <v>1</v>
      </c>
      <c r="BX44" s="11">
        <f t="shared" si="43"/>
        <v>0</v>
      </c>
      <c r="BY44" s="11">
        <f t="shared" si="43"/>
        <v>0</v>
      </c>
      <c r="BZ44" s="11">
        <f t="shared" si="43"/>
        <v>0</v>
      </c>
      <c r="CA44" s="11">
        <f t="shared" si="43"/>
        <v>1</v>
      </c>
      <c r="CB44" s="11">
        <f t="shared" si="43"/>
        <v>1</v>
      </c>
      <c r="CC44" s="11">
        <f t="shared" si="43"/>
        <v>1</v>
      </c>
      <c r="CD44" s="11">
        <f t="shared" si="43"/>
        <v>1</v>
      </c>
      <c r="CE44" s="11">
        <f t="shared" si="43"/>
        <v>1</v>
      </c>
      <c r="CF44" s="11">
        <f t="shared" si="43"/>
        <v>1</v>
      </c>
      <c r="CG44" s="11">
        <f t="shared" si="43"/>
        <v>0</v>
      </c>
      <c r="CH44" s="11">
        <f t="shared" si="43"/>
        <v>1</v>
      </c>
      <c r="CI44" s="11">
        <f t="shared" si="43"/>
        <v>1</v>
      </c>
      <c r="CJ44" s="11">
        <f t="shared" si="43"/>
        <v>1</v>
      </c>
      <c r="CK44" s="11">
        <f t="shared" si="43"/>
        <v>1</v>
      </c>
      <c r="CL44" s="12">
        <f t="shared" si="43"/>
        <v>1</v>
      </c>
      <c r="CM44" s="13">
        <f>AY44+BD44+BH44+BI44+BK44+BM44+BO44+BS44+BT44+BV44+BY44+CA44+CD44+CJ44</f>
        <v>13</v>
      </c>
      <c r="CN44" s="14">
        <f>AZ44+BE44+BF44+BJ44+BQ44+BR44+BU44+BZ44+CF44+CI44+CK44+CL44</f>
        <v>8</v>
      </c>
      <c r="CO44" s="14">
        <f>BA44+BB44+BC44+BG44+BL44+BN44+BP44+BW44+BX44+CB44+CC44+CE44+CG44+CH44</f>
        <v>9</v>
      </c>
      <c r="CP44" s="14">
        <f>SUM(CM44:CO44)</f>
        <v>30</v>
      </c>
      <c r="CQ44" s="22" t="str">
        <f t="shared" si="7"/>
        <v>A</v>
      </c>
    </row>
    <row r="45" spans="1:95" ht="15.75" thickBot="1" x14ac:dyDescent="0.3">
      <c r="A45" s="68"/>
      <c r="B45" s="62"/>
      <c r="C45" s="52" t="s">
        <v>111</v>
      </c>
      <c r="D45" s="54" t="s">
        <v>112</v>
      </c>
      <c r="E45" s="54" t="s">
        <v>113</v>
      </c>
      <c r="F45" s="56" t="s">
        <v>114</v>
      </c>
      <c r="G45" s="50" t="s">
        <v>13</v>
      </c>
      <c r="H45" s="99"/>
      <c r="I45" s="7" t="s">
        <v>23</v>
      </c>
      <c r="J45" s="8" t="s">
        <v>10</v>
      </c>
      <c r="K45" s="8" t="s">
        <v>24</v>
      </c>
      <c r="L45" s="8" t="s">
        <v>24</v>
      </c>
      <c r="M45" s="8" t="s">
        <v>24</v>
      </c>
      <c r="N45" s="8" t="s">
        <v>23</v>
      </c>
      <c r="O45" s="8" t="s">
        <v>23</v>
      </c>
      <c r="P45" s="8" t="s">
        <v>24</v>
      </c>
      <c r="Q45" s="8" t="s">
        <v>10</v>
      </c>
      <c r="R45" s="8" t="s">
        <v>24</v>
      </c>
      <c r="S45" s="8" t="s">
        <v>24</v>
      </c>
      <c r="T45" s="8" t="s">
        <v>10</v>
      </c>
      <c r="U45" s="8" t="s">
        <v>25</v>
      </c>
      <c r="V45" s="8" t="s">
        <v>24</v>
      </c>
      <c r="W45" s="8" t="s">
        <v>23</v>
      </c>
      <c r="X45" s="8" t="s">
        <v>23</v>
      </c>
      <c r="Y45" s="8" t="s">
        <v>24</v>
      </c>
      <c r="Z45" s="8" t="s">
        <v>10</v>
      </c>
      <c r="AA45" s="8" t="s">
        <v>25</v>
      </c>
      <c r="AB45" s="8" t="s">
        <v>24</v>
      </c>
      <c r="AC45" s="8" t="s">
        <v>10</v>
      </c>
      <c r="AD45" s="8" t="s">
        <v>23</v>
      </c>
      <c r="AE45" s="8" t="s">
        <v>23</v>
      </c>
      <c r="AF45" s="8" t="s">
        <v>10</v>
      </c>
      <c r="AG45" s="8" t="s">
        <v>24</v>
      </c>
      <c r="AH45" s="8" t="s">
        <v>25</v>
      </c>
      <c r="AI45" s="8" t="s">
        <v>24</v>
      </c>
      <c r="AJ45" s="8" t="s">
        <v>25</v>
      </c>
      <c r="AK45" s="8" t="s">
        <v>24</v>
      </c>
      <c r="AL45" s="8" t="s">
        <v>23</v>
      </c>
      <c r="AM45" s="8" t="s">
        <v>10</v>
      </c>
      <c r="AN45" s="8" t="s">
        <v>10</v>
      </c>
      <c r="AO45" s="8" t="s">
        <v>10</v>
      </c>
      <c r="AP45" s="8" t="s">
        <v>10</v>
      </c>
      <c r="AQ45" s="8" t="s">
        <v>23</v>
      </c>
      <c r="AR45" s="9" t="s">
        <v>23</v>
      </c>
      <c r="AS45" s="16"/>
      <c r="AT45" s="17"/>
      <c r="AU45" s="17"/>
      <c r="AV45" s="17"/>
      <c r="AW45" s="18"/>
      <c r="AX45" s="99"/>
      <c r="AY45" s="7" t="s">
        <v>10</v>
      </c>
      <c r="AZ45" s="8" t="s">
        <v>24</v>
      </c>
      <c r="BA45" s="8" t="s">
        <v>10</v>
      </c>
      <c r="BB45" s="8" t="s">
        <v>23</v>
      </c>
      <c r="BC45" s="8" t="s">
        <v>10</v>
      </c>
      <c r="BD45" s="8" t="s">
        <v>24</v>
      </c>
      <c r="BE45" s="8" t="s">
        <v>10</v>
      </c>
      <c r="BF45" s="8" t="s">
        <v>24</v>
      </c>
      <c r="BG45" s="8" t="s">
        <v>24</v>
      </c>
      <c r="BH45" s="8" t="s">
        <v>25</v>
      </c>
      <c r="BI45" s="8" t="s">
        <v>23</v>
      </c>
      <c r="BJ45" s="8" t="s">
        <v>10</v>
      </c>
      <c r="BK45" s="8" t="s">
        <v>24</v>
      </c>
      <c r="BL45" s="8" t="s">
        <v>25</v>
      </c>
      <c r="BM45" s="8" t="s">
        <v>25</v>
      </c>
      <c r="BN45" s="8" t="s">
        <v>10</v>
      </c>
      <c r="BO45" s="8" t="s">
        <v>25</v>
      </c>
      <c r="BP45" s="8" t="s">
        <v>24</v>
      </c>
      <c r="BQ45" s="8" t="s">
        <v>25</v>
      </c>
      <c r="BR45" s="8" t="s">
        <v>25</v>
      </c>
      <c r="BS45" s="8" t="s">
        <v>23</v>
      </c>
      <c r="BT45" s="8" t="s">
        <v>25</v>
      </c>
      <c r="BU45" s="8" t="s">
        <v>24</v>
      </c>
      <c r="BV45" s="8" t="s">
        <v>10</v>
      </c>
      <c r="BW45" s="8" t="s">
        <v>23</v>
      </c>
      <c r="BX45" s="8" t="s">
        <v>10</v>
      </c>
      <c r="BY45" s="8" t="s">
        <v>24</v>
      </c>
      <c r="BZ45" s="8" t="s">
        <v>24</v>
      </c>
      <c r="CA45" s="8" t="s">
        <v>23</v>
      </c>
      <c r="CB45" s="8" t="s">
        <v>10</v>
      </c>
      <c r="CC45" s="8" t="s">
        <v>23</v>
      </c>
      <c r="CD45" s="8" t="s">
        <v>10</v>
      </c>
      <c r="CE45" s="8" t="s">
        <v>24</v>
      </c>
      <c r="CF45" s="8" t="s">
        <v>25</v>
      </c>
      <c r="CG45" s="8" t="s">
        <v>25</v>
      </c>
      <c r="CH45" s="8" t="s">
        <v>10</v>
      </c>
      <c r="CI45" s="8" t="s">
        <v>24</v>
      </c>
      <c r="CJ45" s="8" t="s">
        <v>10</v>
      </c>
      <c r="CK45" s="8" t="s">
        <v>10</v>
      </c>
      <c r="CL45" s="9" t="s">
        <v>25</v>
      </c>
      <c r="CM45" s="43"/>
      <c r="CN45" s="17"/>
      <c r="CO45" s="17"/>
      <c r="CP45" s="17"/>
      <c r="CQ45" s="44"/>
    </row>
    <row r="46" spans="1:95" ht="15.75" thickBot="1" x14ac:dyDescent="0.3">
      <c r="A46" s="68"/>
      <c r="B46" s="62"/>
      <c r="C46" s="53" t="s">
        <v>111</v>
      </c>
      <c r="D46" s="55" t="s">
        <v>112</v>
      </c>
      <c r="E46" s="55" t="s">
        <v>113</v>
      </c>
      <c r="F46" s="57" t="s">
        <v>114</v>
      </c>
      <c r="G46" s="51"/>
      <c r="H46" s="99"/>
      <c r="I46" s="10">
        <f t="shared" ref="I46:AR46" si="44">IF(I45=I$3,1,0)</f>
        <v>1</v>
      </c>
      <c r="J46" s="11">
        <f t="shared" si="44"/>
        <v>1</v>
      </c>
      <c r="K46" s="11">
        <f t="shared" si="44"/>
        <v>1</v>
      </c>
      <c r="L46" s="11">
        <f t="shared" si="44"/>
        <v>1</v>
      </c>
      <c r="M46" s="11">
        <f t="shared" si="44"/>
        <v>1</v>
      </c>
      <c r="N46" s="11">
        <f t="shared" si="44"/>
        <v>1</v>
      </c>
      <c r="O46" s="11">
        <f t="shared" si="44"/>
        <v>1</v>
      </c>
      <c r="P46" s="11">
        <f t="shared" si="44"/>
        <v>1</v>
      </c>
      <c r="Q46" s="11">
        <f t="shared" si="44"/>
        <v>1</v>
      </c>
      <c r="R46" s="11">
        <f t="shared" si="44"/>
        <v>1</v>
      </c>
      <c r="S46" s="11">
        <f t="shared" si="44"/>
        <v>0</v>
      </c>
      <c r="T46" s="11">
        <f t="shared" si="44"/>
        <v>1</v>
      </c>
      <c r="U46" s="11">
        <f t="shared" si="44"/>
        <v>0</v>
      </c>
      <c r="V46" s="11">
        <f t="shared" si="44"/>
        <v>1</v>
      </c>
      <c r="W46" s="11">
        <f t="shared" si="44"/>
        <v>1</v>
      </c>
      <c r="X46" s="11">
        <f t="shared" si="44"/>
        <v>1</v>
      </c>
      <c r="Y46" s="11">
        <f t="shared" si="44"/>
        <v>1</v>
      </c>
      <c r="Z46" s="11">
        <f t="shared" si="44"/>
        <v>0</v>
      </c>
      <c r="AA46" s="11">
        <f t="shared" si="44"/>
        <v>1</v>
      </c>
      <c r="AB46" s="11">
        <f t="shared" si="44"/>
        <v>1</v>
      </c>
      <c r="AC46" s="11">
        <f t="shared" si="44"/>
        <v>1</v>
      </c>
      <c r="AD46" s="11">
        <f t="shared" si="44"/>
        <v>1</v>
      </c>
      <c r="AE46" s="11">
        <f t="shared" si="44"/>
        <v>1</v>
      </c>
      <c r="AF46" s="11">
        <f t="shared" si="44"/>
        <v>1</v>
      </c>
      <c r="AG46" s="11">
        <f t="shared" si="44"/>
        <v>0</v>
      </c>
      <c r="AH46" s="11">
        <f t="shared" si="44"/>
        <v>0</v>
      </c>
      <c r="AI46" s="11">
        <f t="shared" si="44"/>
        <v>0</v>
      </c>
      <c r="AJ46" s="11">
        <f t="shared" si="44"/>
        <v>1</v>
      </c>
      <c r="AK46" s="11">
        <f t="shared" si="44"/>
        <v>1</v>
      </c>
      <c r="AL46" s="11">
        <f t="shared" si="44"/>
        <v>1</v>
      </c>
      <c r="AM46" s="11">
        <f t="shared" si="44"/>
        <v>1</v>
      </c>
      <c r="AN46" s="11">
        <f t="shared" si="44"/>
        <v>1</v>
      </c>
      <c r="AO46" s="11">
        <f t="shared" si="44"/>
        <v>1</v>
      </c>
      <c r="AP46" s="11">
        <f t="shared" si="44"/>
        <v>1</v>
      </c>
      <c r="AQ46" s="11">
        <f t="shared" si="44"/>
        <v>1</v>
      </c>
      <c r="AR46" s="12">
        <f t="shared" si="44"/>
        <v>1</v>
      </c>
      <c r="AS46" s="13">
        <f>I46+J46+K46+O46+Q46+S46+T46+U46+V46+X46+Y46+Z46+AA46+AB46+AC46+AD46+AE46+AF46+AJ46+AL46+AO46+AP46+AQ46</f>
        <v>20</v>
      </c>
      <c r="AT46" s="14">
        <f>L46+R46+W46+AH46+AI46+AL46</f>
        <v>4</v>
      </c>
      <c r="AU46" s="14">
        <f>N46+P46+AG46+AK46+AN46+AR46</f>
        <v>5</v>
      </c>
      <c r="AV46" s="14">
        <f>SUM(AS46:AU46)</f>
        <v>29</v>
      </c>
      <c r="AW46" s="15" t="str">
        <f>IF(AV46&lt;10,"J",IF(AV46&lt;20,"B",IF(AV46&lt;=30,"A","S")))</f>
        <v>A</v>
      </c>
      <c r="AX46" s="99"/>
      <c r="AY46" s="10">
        <f t="shared" ref="AY46:BM46" si="45">IF(AY45=AY$3,1,0)</f>
        <v>1</v>
      </c>
      <c r="AZ46" s="11">
        <f t="shared" si="45"/>
        <v>1</v>
      </c>
      <c r="BA46" s="11">
        <f t="shared" si="45"/>
        <v>1</v>
      </c>
      <c r="BB46" s="11">
        <f t="shared" si="45"/>
        <v>1</v>
      </c>
      <c r="BC46" s="11">
        <f t="shared" si="45"/>
        <v>1</v>
      </c>
      <c r="BD46" s="11">
        <f t="shared" si="45"/>
        <v>1</v>
      </c>
      <c r="BE46" s="11">
        <f t="shared" si="45"/>
        <v>1</v>
      </c>
      <c r="BF46" s="11">
        <f t="shared" si="45"/>
        <v>1</v>
      </c>
      <c r="BG46" s="11">
        <f t="shared" si="45"/>
        <v>1</v>
      </c>
      <c r="BH46" s="11">
        <f t="shared" si="45"/>
        <v>1</v>
      </c>
      <c r="BI46" s="11">
        <f t="shared" si="45"/>
        <v>1</v>
      </c>
      <c r="BJ46" s="11">
        <f t="shared" si="45"/>
        <v>1</v>
      </c>
      <c r="BK46" s="11">
        <f t="shared" si="45"/>
        <v>1</v>
      </c>
      <c r="BL46" s="11">
        <f t="shared" si="45"/>
        <v>1</v>
      </c>
      <c r="BM46" s="11">
        <f t="shared" si="45"/>
        <v>1</v>
      </c>
      <c r="BN46" s="11">
        <f t="shared" ref="BN46:CL48" si="46">IF(BN45=BN$3,1,0)</f>
        <v>1</v>
      </c>
      <c r="BO46" s="11">
        <f t="shared" si="46"/>
        <v>1</v>
      </c>
      <c r="BP46" s="11">
        <f t="shared" si="46"/>
        <v>1</v>
      </c>
      <c r="BQ46" s="11">
        <f t="shared" si="46"/>
        <v>1</v>
      </c>
      <c r="BR46" s="11">
        <f t="shared" si="46"/>
        <v>1</v>
      </c>
      <c r="BS46" s="11">
        <f t="shared" si="46"/>
        <v>1</v>
      </c>
      <c r="BT46" s="11">
        <f t="shared" si="46"/>
        <v>1</v>
      </c>
      <c r="BU46" s="11">
        <f t="shared" si="46"/>
        <v>1</v>
      </c>
      <c r="BV46" s="11">
        <f t="shared" si="46"/>
        <v>1</v>
      </c>
      <c r="BW46" s="11">
        <f t="shared" si="46"/>
        <v>1</v>
      </c>
      <c r="BX46" s="11">
        <f t="shared" si="46"/>
        <v>1</v>
      </c>
      <c r="BY46" s="11">
        <f t="shared" si="46"/>
        <v>0</v>
      </c>
      <c r="BZ46" s="11">
        <f t="shared" si="46"/>
        <v>1</v>
      </c>
      <c r="CA46" s="11">
        <f t="shared" si="46"/>
        <v>1</v>
      </c>
      <c r="CB46" s="11">
        <f t="shared" si="46"/>
        <v>1</v>
      </c>
      <c r="CC46" s="11">
        <f t="shared" si="46"/>
        <v>1</v>
      </c>
      <c r="CD46" s="11">
        <f t="shared" si="46"/>
        <v>1</v>
      </c>
      <c r="CE46" s="11">
        <f t="shared" si="46"/>
        <v>1</v>
      </c>
      <c r="CF46" s="11">
        <f t="shared" si="46"/>
        <v>1</v>
      </c>
      <c r="CG46" s="11">
        <f t="shared" si="46"/>
        <v>0</v>
      </c>
      <c r="CH46" s="11">
        <f t="shared" si="46"/>
        <v>1</v>
      </c>
      <c r="CI46" s="11">
        <f t="shared" si="46"/>
        <v>1</v>
      </c>
      <c r="CJ46" s="11">
        <f t="shared" si="46"/>
        <v>1</v>
      </c>
      <c r="CK46" s="11">
        <f t="shared" si="46"/>
        <v>1</v>
      </c>
      <c r="CL46" s="12">
        <f t="shared" si="46"/>
        <v>1</v>
      </c>
      <c r="CM46" s="13">
        <f>AY46+BD46+BH46+BI46+BK46+BM46+BO46+BS46+BT46+BV46+BY46+CA46+CD46+CJ46</f>
        <v>13</v>
      </c>
      <c r="CN46" s="14">
        <f>AZ46+BE46+BF46+BJ46+BQ46+BR46+BU46+BZ46+CF46+CI46+CK46+CL46</f>
        <v>12</v>
      </c>
      <c r="CO46" s="14">
        <f>BA46+BB46+BC46+BG46+BL46+BN46+BP46+BW46+BX46+CB46+CC46+CE46+CG46+CH46</f>
        <v>13</v>
      </c>
      <c r="CP46" s="14">
        <f>SUM(CM46:CO46)</f>
        <v>38</v>
      </c>
      <c r="CQ46" s="22" t="str">
        <f t="shared" si="7"/>
        <v>S</v>
      </c>
    </row>
    <row r="47" spans="1:95" ht="15.75" thickBot="1" x14ac:dyDescent="0.3">
      <c r="A47" s="68"/>
      <c r="B47" s="62"/>
      <c r="C47" s="52" t="s">
        <v>115</v>
      </c>
      <c r="D47" s="54" t="s">
        <v>116</v>
      </c>
      <c r="E47" s="54" t="s">
        <v>117</v>
      </c>
      <c r="F47" s="56" t="s">
        <v>67</v>
      </c>
      <c r="G47" s="50" t="s">
        <v>13</v>
      </c>
      <c r="H47" s="99"/>
      <c r="I47" s="7" t="s">
        <v>23</v>
      </c>
      <c r="J47" s="8" t="s">
        <v>10</v>
      </c>
      <c r="K47" s="8" t="s">
        <v>24</v>
      </c>
      <c r="L47" s="8" t="s">
        <v>24</v>
      </c>
      <c r="M47" s="8" t="s">
        <v>24</v>
      </c>
      <c r="N47" s="8" t="s">
        <v>23</v>
      </c>
      <c r="O47" s="8" t="s">
        <v>23</v>
      </c>
      <c r="P47" s="8" t="s">
        <v>24</v>
      </c>
      <c r="Q47" s="8" t="s">
        <v>10</v>
      </c>
      <c r="R47" s="8" t="s">
        <v>24</v>
      </c>
      <c r="S47" s="8" t="s">
        <v>23</v>
      </c>
      <c r="T47" s="8" t="s">
        <v>10</v>
      </c>
      <c r="U47" s="8" t="s">
        <v>10</v>
      </c>
      <c r="V47" s="8" t="s">
        <v>24</v>
      </c>
      <c r="W47" s="8" t="s">
        <v>23</v>
      </c>
      <c r="X47" s="8" t="s">
        <v>23</v>
      </c>
      <c r="Y47" s="8" t="s">
        <v>24</v>
      </c>
      <c r="Z47" s="8" t="s">
        <v>25</v>
      </c>
      <c r="AA47" s="8" t="s">
        <v>25</v>
      </c>
      <c r="AB47" s="8" t="s">
        <v>24</v>
      </c>
      <c r="AC47" s="8" t="s">
        <v>10</v>
      </c>
      <c r="AD47" s="8" t="s">
        <v>23</v>
      </c>
      <c r="AE47" s="8" t="s">
        <v>23</v>
      </c>
      <c r="AF47" s="8" t="s">
        <v>10</v>
      </c>
      <c r="AG47" s="8" t="s">
        <v>24</v>
      </c>
      <c r="AH47" s="8" t="s">
        <v>24</v>
      </c>
      <c r="AI47" s="8" t="s">
        <v>24</v>
      </c>
      <c r="AJ47" s="8" t="s">
        <v>25</v>
      </c>
      <c r="AK47" s="8" t="s">
        <v>24</v>
      </c>
      <c r="AL47" s="8" t="s">
        <v>23</v>
      </c>
      <c r="AM47" s="8" t="s">
        <v>10</v>
      </c>
      <c r="AN47" s="8" t="s">
        <v>10</v>
      </c>
      <c r="AO47" s="8" t="s">
        <v>10</v>
      </c>
      <c r="AP47" s="8" t="s">
        <v>10</v>
      </c>
      <c r="AQ47" s="8" t="s">
        <v>23</v>
      </c>
      <c r="AR47" s="9" t="s">
        <v>23</v>
      </c>
      <c r="AS47" s="16"/>
      <c r="AT47" s="17"/>
      <c r="AU47" s="17"/>
      <c r="AV47" s="17"/>
      <c r="AW47" s="18"/>
      <c r="AX47" s="99"/>
      <c r="AY47" s="7" t="s">
        <v>10</v>
      </c>
      <c r="AZ47" s="8" t="s">
        <v>24</v>
      </c>
      <c r="BA47" s="8" t="s">
        <v>10</v>
      </c>
      <c r="BB47" s="8" t="s">
        <v>23</v>
      </c>
      <c r="BC47" s="8" t="s">
        <v>10</v>
      </c>
      <c r="BD47" s="8" t="s">
        <v>24</v>
      </c>
      <c r="BE47" s="8" t="s">
        <v>10</v>
      </c>
      <c r="BF47" s="8" t="s">
        <v>24</v>
      </c>
      <c r="BG47" s="8" t="s">
        <v>24</v>
      </c>
      <c r="BH47" s="8" t="s">
        <v>25</v>
      </c>
      <c r="BI47" s="8" t="s">
        <v>23</v>
      </c>
      <c r="BJ47" s="8" t="s">
        <v>10</v>
      </c>
      <c r="BK47" s="8" t="s">
        <v>24</v>
      </c>
      <c r="BL47" s="8" t="s">
        <v>25</v>
      </c>
      <c r="BM47" s="8" t="s">
        <v>25</v>
      </c>
      <c r="BN47" s="8" t="s">
        <v>10</v>
      </c>
      <c r="BO47" s="8" t="s">
        <v>25</v>
      </c>
      <c r="BP47" s="8" t="s">
        <v>24</v>
      </c>
      <c r="BQ47" s="8" t="s">
        <v>25</v>
      </c>
      <c r="BR47" s="8" t="s">
        <v>25</v>
      </c>
      <c r="BS47" s="8" t="s">
        <v>23</v>
      </c>
      <c r="BT47" s="8" t="s">
        <v>25</v>
      </c>
      <c r="BU47" s="8" t="s">
        <v>24</v>
      </c>
      <c r="BV47" s="8" t="s">
        <v>10</v>
      </c>
      <c r="BW47" s="8" t="s">
        <v>23</v>
      </c>
      <c r="BX47" s="8" t="s">
        <v>10</v>
      </c>
      <c r="BY47" s="8" t="s">
        <v>25</v>
      </c>
      <c r="BZ47" s="8" t="s">
        <v>24</v>
      </c>
      <c r="CA47" s="8" t="s">
        <v>23</v>
      </c>
      <c r="CB47" s="8" t="s">
        <v>10</v>
      </c>
      <c r="CC47" s="8" t="s">
        <v>23</v>
      </c>
      <c r="CD47" s="8" t="s">
        <v>10</v>
      </c>
      <c r="CE47" s="8" t="s">
        <v>24</v>
      </c>
      <c r="CF47" s="8" t="s">
        <v>25</v>
      </c>
      <c r="CG47" s="8" t="s">
        <v>25</v>
      </c>
      <c r="CH47" s="8" t="s">
        <v>10</v>
      </c>
      <c r="CI47" s="8" t="s">
        <v>24</v>
      </c>
      <c r="CJ47" s="8" t="s">
        <v>10</v>
      </c>
      <c r="CK47" s="8" t="s">
        <v>10</v>
      </c>
      <c r="CL47" s="9" t="s">
        <v>25</v>
      </c>
      <c r="CM47" s="43"/>
      <c r="CN47" s="17"/>
      <c r="CO47" s="17"/>
      <c r="CP47" s="17"/>
      <c r="CQ47" s="44"/>
    </row>
    <row r="48" spans="1:95" ht="15.75" thickBot="1" x14ac:dyDescent="0.3">
      <c r="A48" s="69"/>
      <c r="B48" s="63"/>
      <c r="C48" s="53" t="s">
        <v>115</v>
      </c>
      <c r="D48" s="55" t="s">
        <v>116</v>
      </c>
      <c r="E48" s="55" t="s">
        <v>117</v>
      </c>
      <c r="F48" s="57" t="s">
        <v>67</v>
      </c>
      <c r="G48" s="51"/>
      <c r="H48" s="99"/>
      <c r="I48" s="10">
        <f>IF(I47=I$3,1,0)</f>
        <v>1</v>
      </c>
      <c r="J48" s="11">
        <f>IF(J47=J$3,1,0)</f>
        <v>1</v>
      </c>
      <c r="K48" s="11">
        <f>IF(K47=K$3,1,0)</f>
        <v>1</v>
      </c>
      <c r="L48" s="11">
        <f t="shared" ref="L48:AR48" si="47">IF(L47=L$3,1,0)</f>
        <v>1</v>
      </c>
      <c r="M48" s="11">
        <f t="shared" si="47"/>
        <v>1</v>
      </c>
      <c r="N48" s="11">
        <f t="shared" si="47"/>
        <v>1</v>
      </c>
      <c r="O48" s="11">
        <f t="shared" si="47"/>
        <v>1</v>
      </c>
      <c r="P48" s="11">
        <f t="shared" si="47"/>
        <v>1</v>
      </c>
      <c r="Q48" s="11">
        <f t="shared" si="47"/>
        <v>1</v>
      </c>
      <c r="R48" s="11">
        <f t="shared" si="47"/>
        <v>1</v>
      </c>
      <c r="S48" s="11">
        <f t="shared" si="47"/>
        <v>1</v>
      </c>
      <c r="T48" s="11">
        <f t="shared" si="47"/>
        <v>1</v>
      </c>
      <c r="U48" s="11">
        <f t="shared" si="47"/>
        <v>1</v>
      </c>
      <c r="V48" s="11">
        <f t="shared" si="47"/>
        <v>1</v>
      </c>
      <c r="W48" s="11">
        <f t="shared" si="47"/>
        <v>1</v>
      </c>
      <c r="X48" s="11">
        <f t="shared" si="47"/>
        <v>1</v>
      </c>
      <c r="Y48" s="11">
        <f t="shared" si="47"/>
        <v>1</v>
      </c>
      <c r="Z48" s="11">
        <f t="shared" si="47"/>
        <v>1</v>
      </c>
      <c r="AA48" s="11">
        <f t="shared" si="47"/>
        <v>1</v>
      </c>
      <c r="AB48" s="11">
        <f t="shared" si="47"/>
        <v>1</v>
      </c>
      <c r="AC48" s="11">
        <f t="shared" si="47"/>
        <v>1</v>
      </c>
      <c r="AD48" s="11">
        <f t="shared" si="47"/>
        <v>1</v>
      </c>
      <c r="AE48" s="11">
        <f t="shared" si="47"/>
        <v>1</v>
      </c>
      <c r="AF48" s="11">
        <f t="shared" si="47"/>
        <v>1</v>
      </c>
      <c r="AG48" s="11">
        <f t="shared" si="47"/>
        <v>0</v>
      </c>
      <c r="AH48" s="11">
        <f t="shared" si="47"/>
        <v>0</v>
      </c>
      <c r="AI48" s="11">
        <f t="shared" si="47"/>
        <v>0</v>
      </c>
      <c r="AJ48" s="11">
        <f t="shared" si="47"/>
        <v>1</v>
      </c>
      <c r="AK48" s="11">
        <f t="shared" si="47"/>
        <v>1</v>
      </c>
      <c r="AL48" s="11">
        <f t="shared" si="47"/>
        <v>1</v>
      </c>
      <c r="AM48" s="11">
        <f t="shared" si="47"/>
        <v>1</v>
      </c>
      <c r="AN48" s="11">
        <f t="shared" si="47"/>
        <v>1</v>
      </c>
      <c r="AO48" s="11">
        <f t="shared" si="47"/>
        <v>1</v>
      </c>
      <c r="AP48" s="11">
        <f t="shared" si="47"/>
        <v>1</v>
      </c>
      <c r="AQ48" s="11">
        <f t="shared" si="47"/>
        <v>1</v>
      </c>
      <c r="AR48" s="12">
        <f t="shared" si="47"/>
        <v>1</v>
      </c>
      <c r="AS48" s="13">
        <f>I48+J48+K48+O48+Q48+S48+T48+U48+V48+X48+Y48+Z48+AA48+AB48+AC48+AD48+AE48+AF48+AJ48+AL48+AO48+AP48+AQ48</f>
        <v>23</v>
      </c>
      <c r="AT48" s="14">
        <f>L48+R48+W48+AH48+AI48+AL48</f>
        <v>4</v>
      </c>
      <c r="AU48" s="14">
        <f>N48+P48+AG48+AK48+AN48+AR48</f>
        <v>5</v>
      </c>
      <c r="AV48" s="14">
        <f>SUM(AS48:AU48)</f>
        <v>32</v>
      </c>
      <c r="AW48" s="15" t="str">
        <f>IF(AV48&lt;10,"J",IF(AV48&lt;20,"B",IF(AV48&lt;=30,"A","S")))</f>
        <v>S</v>
      </c>
      <c r="AX48" s="99"/>
      <c r="AY48" s="10">
        <f t="shared" ref="AY48:BM48" si="48">IF(AY47=AY$3,1,0)</f>
        <v>1</v>
      </c>
      <c r="AZ48" s="11">
        <f t="shared" si="48"/>
        <v>1</v>
      </c>
      <c r="BA48" s="11">
        <f t="shared" si="48"/>
        <v>1</v>
      </c>
      <c r="BB48" s="11">
        <f t="shared" si="48"/>
        <v>1</v>
      </c>
      <c r="BC48" s="11">
        <f t="shared" si="48"/>
        <v>1</v>
      </c>
      <c r="BD48" s="11">
        <f t="shared" si="48"/>
        <v>1</v>
      </c>
      <c r="BE48" s="11">
        <f t="shared" si="48"/>
        <v>1</v>
      </c>
      <c r="BF48" s="11">
        <f t="shared" si="48"/>
        <v>1</v>
      </c>
      <c r="BG48" s="11">
        <f t="shared" si="48"/>
        <v>1</v>
      </c>
      <c r="BH48" s="11">
        <f t="shared" si="48"/>
        <v>1</v>
      </c>
      <c r="BI48" s="11">
        <f t="shared" si="48"/>
        <v>1</v>
      </c>
      <c r="BJ48" s="11">
        <f t="shared" si="48"/>
        <v>1</v>
      </c>
      <c r="BK48" s="11">
        <f t="shared" si="48"/>
        <v>1</v>
      </c>
      <c r="BL48" s="11">
        <f t="shared" si="48"/>
        <v>1</v>
      </c>
      <c r="BM48" s="11">
        <f t="shared" si="48"/>
        <v>1</v>
      </c>
      <c r="BN48" s="11">
        <f t="shared" si="46"/>
        <v>1</v>
      </c>
      <c r="BO48" s="11">
        <f t="shared" si="46"/>
        <v>1</v>
      </c>
      <c r="BP48" s="11">
        <f t="shared" si="46"/>
        <v>1</v>
      </c>
      <c r="BQ48" s="11">
        <f t="shared" si="46"/>
        <v>1</v>
      </c>
      <c r="BR48" s="11">
        <f t="shared" si="46"/>
        <v>1</v>
      </c>
      <c r="BS48" s="11">
        <f t="shared" si="46"/>
        <v>1</v>
      </c>
      <c r="BT48" s="11">
        <f t="shared" si="46"/>
        <v>1</v>
      </c>
      <c r="BU48" s="11">
        <f t="shared" si="46"/>
        <v>1</v>
      </c>
      <c r="BV48" s="11">
        <f t="shared" si="46"/>
        <v>1</v>
      </c>
      <c r="BW48" s="11">
        <f t="shared" si="46"/>
        <v>1</v>
      </c>
      <c r="BX48" s="11">
        <f t="shared" si="46"/>
        <v>1</v>
      </c>
      <c r="BY48" s="11">
        <f t="shared" si="46"/>
        <v>1</v>
      </c>
      <c r="BZ48" s="11">
        <f t="shared" si="46"/>
        <v>1</v>
      </c>
      <c r="CA48" s="11">
        <f t="shared" si="46"/>
        <v>1</v>
      </c>
      <c r="CB48" s="11">
        <f t="shared" si="46"/>
        <v>1</v>
      </c>
      <c r="CC48" s="11">
        <f t="shared" si="46"/>
        <v>1</v>
      </c>
      <c r="CD48" s="11">
        <f t="shared" si="46"/>
        <v>1</v>
      </c>
      <c r="CE48" s="11">
        <f t="shared" si="46"/>
        <v>1</v>
      </c>
      <c r="CF48" s="11">
        <f t="shared" si="46"/>
        <v>1</v>
      </c>
      <c r="CG48" s="11">
        <f t="shared" si="46"/>
        <v>0</v>
      </c>
      <c r="CH48" s="11">
        <f t="shared" si="46"/>
        <v>1</v>
      </c>
      <c r="CI48" s="11">
        <f t="shared" si="46"/>
        <v>1</v>
      </c>
      <c r="CJ48" s="11">
        <f t="shared" si="46"/>
        <v>1</v>
      </c>
      <c r="CK48" s="11">
        <f t="shared" si="46"/>
        <v>1</v>
      </c>
      <c r="CL48" s="12">
        <f t="shared" si="46"/>
        <v>1</v>
      </c>
      <c r="CM48" s="13">
        <f>AY48+BD48+BH48+BI48+BK48+BM48+BO48+BS48+BT48+BV48+BY48+CA48+CD48+CJ48</f>
        <v>14</v>
      </c>
      <c r="CN48" s="14">
        <f>AZ48+BE48+BF48+BJ48+BQ48+BR48+BU48+BZ48+CF48+CI48+CK48+CL48</f>
        <v>12</v>
      </c>
      <c r="CO48" s="14">
        <f>BA48+BB48+BC48+BG48+BL48+BN48+BP48+BW48+BX48+CB48+CC48+CE48+CG48+CH48</f>
        <v>13</v>
      </c>
      <c r="CP48" s="14">
        <f>SUM(CM48:CO48)</f>
        <v>39</v>
      </c>
      <c r="CQ48" s="22" t="str">
        <f t="shared" si="7"/>
        <v>S</v>
      </c>
    </row>
    <row r="49" spans="1:95" ht="15.75" thickBot="1" x14ac:dyDescent="0.3">
      <c r="A49" s="70" t="s">
        <v>119</v>
      </c>
      <c r="B49" s="73" t="s">
        <v>120</v>
      </c>
      <c r="C49" s="52" t="s">
        <v>90</v>
      </c>
      <c r="D49" s="54" t="s">
        <v>91</v>
      </c>
      <c r="E49" s="54" t="s">
        <v>92</v>
      </c>
      <c r="F49" s="56" t="s">
        <v>96</v>
      </c>
      <c r="G49" s="50" t="s">
        <v>13</v>
      </c>
      <c r="H49" s="99"/>
      <c r="I49" s="7" t="s">
        <v>23</v>
      </c>
      <c r="J49" s="8" t="s">
        <v>10</v>
      </c>
      <c r="K49" s="8" t="s">
        <v>24</v>
      </c>
      <c r="L49" s="8" t="s">
        <v>24</v>
      </c>
      <c r="M49" s="8" t="s">
        <v>24</v>
      </c>
      <c r="N49" s="8" t="s">
        <v>23</v>
      </c>
      <c r="O49" s="8" t="s">
        <v>23</v>
      </c>
      <c r="P49" s="8" t="s">
        <v>24</v>
      </c>
      <c r="Q49" s="8" t="s">
        <v>10</v>
      </c>
      <c r="R49" s="8" t="s">
        <v>10</v>
      </c>
      <c r="S49" s="8" t="s">
        <v>23</v>
      </c>
      <c r="T49" s="8" t="s">
        <v>10</v>
      </c>
      <c r="U49" s="8" t="s">
        <v>10</v>
      </c>
      <c r="V49" s="8" t="s">
        <v>24</v>
      </c>
      <c r="W49" s="8" t="s">
        <v>23</v>
      </c>
      <c r="X49" s="8" t="s">
        <v>23</v>
      </c>
      <c r="Y49" s="8" t="s">
        <v>24</v>
      </c>
      <c r="Z49" s="8" t="s">
        <v>25</v>
      </c>
      <c r="AA49" s="8" t="s">
        <v>10</v>
      </c>
      <c r="AB49" s="8" t="s">
        <v>23</v>
      </c>
      <c r="AC49" s="8" t="s">
        <v>10</v>
      </c>
      <c r="AD49" s="8" t="s">
        <v>23</v>
      </c>
      <c r="AE49" s="8" t="s">
        <v>23</v>
      </c>
      <c r="AF49" s="8" t="s">
        <v>10</v>
      </c>
      <c r="AG49" s="8" t="s">
        <v>24</v>
      </c>
      <c r="AH49" s="8" t="s">
        <v>23</v>
      </c>
      <c r="AI49" s="8" t="s">
        <v>24</v>
      </c>
      <c r="AJ49" s="8" t="s">
        <v>25</v>
      </c>
      <c r="AK49" s="8" t="s">
        <v>24</v>
      </c>
      <c r="AL49" s="8" t="s">
        <v>25</v>
      </c>
      <c r="AM49" s="8" t="s">
        <v>10</v>
      </c>
      <c r="AN49" s="8" t="s">
        <v>23</v>
      </c>
      <c r="AO49" s="8" t="s">
        <v>10</v>
      </c>
      <c r="AP49" s="8" t="s">
        <v>10</v>
      </c>
      <c r="AQ49" s="8" t="s">
        <v>23</v>
      </c>
      <c r="AR49" s="9" t="s">
        <v>23</v>
      </c>
      <c r="AS49" s="16"/>
      <c r="AT49" s="17"/>
      <c r="AU49" s="17"/>
      <c r="AV49" s="17"/>
      <c r="AW49" s="18"/>
      <c r="AX49" s="99"/>
      <c r="AY49" s="7" t="s">
        <v>10</v>
      </c>
      <c r="AZ49" s="8" t="s">
        <v>24</v>
      </c>
      <c r="BA49" s="8" t="s">
        <v>25</v>
      </c>
      <c r="BB49" s="8" t="s">
        <v>23</v>
      </c>
      <c r="BC49" s="8" t="s">
        <v>10</v>
      </c>
      <c r="BD49" s="8" t="s">
        <v>24</v>
      </c>
      <c r="BE49" s="8" t="s">
        <v>10</v>
      </c>
      <c r="BF49" s="8" t="s">
        <v>24</v>
      </c>
      <c r="BG49" s="8" t="s">
        <v>24</v>
      </c>
      <c r="BH49" s="8" t="s">
        <v>25</v>
      </c>
      <c r="BI49" s="8" t="s">
        <v>23</v>
      </c>
      <c r="BJ49" s="8" t="s">
        <v>23</v>
      </c>
      <c r="BK49" s="8" t="s">
        <v>25</v>
      </c>
      <c r="BL49" s="8" t="s">
        <v>23</v>
      </c>
      <c r="BM49" s="8" t="s">
        <v>10</v>
      </c>
      <c r="BN49" s="8" t="s">
        <v>25</v>
      </c>
      <c r="BO49" s="8" t="s">
        <v>25</v>
      </c>
      <c r="BP49" s="8" t="s">
        <v>24</v>
      </c>
      <c r="BQ49" s="8" t="s">
        <v>25</v>
      </c>
      <c r="BR49" s="8" t="s">
        <v>10</v>
      </c>
      <c r="BS49" s="8" t="s">
        <v>23</v>
      </c>
      <c r="BT49" s="8" t="s">
        <v>10</v>
      </c>
      <c r="BU49" s="8" t="s">
        <v>24</v>
      </c>
      <c r="BV49" s="8" t="s">
        <v>10</v>
      </c>
      <c r="BW49" s="8" t="s">
        <v>23</v>
      </c>
      <c r="BX49" s="8" t="s">
        <v>24</v>
      </c>
      <c r="BY49" s="8" t="s">
        <v>24</v>
      </c>
      <c r="BZ49" s="8" t="s">
        <v>24</v>
      </c>
      <c r="CA49" s="8" t="s">
        <v>23</v>
      </c>
      <c r="CB49" s="8" t="s">
        <v>25</v>
      </c>
      <c r="CC49" s="8" t="s">
        <v>23</v>
      </c>
      <c r="CD49" s="8" t="s">
        <v>10</v>
      </c>
      <c r="CE49" s="8" t="s">
        <v>23</v>
      </c>
      <c r="CF49" s="8" t="s">
        <v>10</v>
      </c>
      <c r="CG49" s="8" t="s">
        <v>25</v>
      </c>
      <c r="CH49" s="8" t="s">
        <v>24</v>
      </c>
      <c r="CI49" s="8" t="s">
        <v>24</v>
      </c>
      <c r="CJ49" s="8" t="s">
        <v>10</v>
      </c>
      <c r="CK49" s="8" t="s">
        <v>10</v>
      </c>
      <c r="CL49" s="9" t="s">
        <v>10</v>
      </c>
      <c r="CM49" s="43"/>
      <c r="CN49" s="17"/>
      <c r="CO49" s="17"/>
      <c r="CP49" s="17"/>
      <c r="CQ49" s="44"/>
    </row>
    <row r="50" spans="1:95" ht="15.75" thickBot="1" x14ac:dyDescent="0.3">
      <c r="A50" s="71"/>
      <c r="B50" s="73"/>
      <c r="C50" s="53"/>
      <c r="D50" s="55"/>
      <c r="E50" s="55"/>
      <c r="F50" s="57"/>
      <c r="G50" s="51"/>
      <c r="H50" s="99"/>
      <c r="I50" s="10">
        <f t="shared" ref="I50:AR50" si="49">IF(I49=I$3,1,0)</f>
        <v>1</v>
      </c>
      <c r="J50" s="11">
        <f t="shared" si="49"/>
        <v>1</v>
      </c>
      <c r="K50" s="11">
        <f t="shared" si="49"/>
        <v>1</v>
      </c>
      <c r="L50" s="11">
        <f t="shared" si="49"/>
        <v>1</v>
      </c>
      <c r="M50" s="11">
        <f t="shared" si="49"/>
        <v>1</v>
      </c>
      <c r="N50" s="11">
        <f t="shared" si="49"/>
        <v>1</v>
      </c>
      <c r="O50" s="11">
        <f t="shared" si="49"/>
        <v>1</v>
      </c>
      <c r="P50" s="11">
        <f t="shared" si="49"/>
        <v>1</v>
      </c>
      <c r="Q50" s="11">
        <f t="shared" si="49"/>
        <v>1</v>
      </c>
      <c r="R50" s="11">
        <f t="shared" si="49"/>
        <v>0</v>
      </c>
      <c r="S50" s="11">
        <f t="shared" si="49"/>
        <v>1</v>
      </c>
      <c r="T50" s="11">
        <f t="shared" si="49"/>
        <v>1</v>
      </c>
      <c r="U50" s="11">
        <f t="shared" si="49"/>
        <v>1</v>
      </c>
      <c r="V50" s="11">
        <f t="shared" si="49"/>
        <v>1</v>
      </c>
      <c r="W50" s="11">
        <f t="shared" si="49"/>
        <v>1</v>
      </c>
      <c r="X50" s="11">
        <f t="shared" si="49"/>
        <v>1</v>
      </c>
      <c r="Y50" s="11">
        <f t="shared" si="49"/>
        <v>1</v>
      </c>
      <c r="Z50" s="11">
        <f t="shared" si="49"/>
        <v>1</v>
      </c>
      <c r="AA50" s="11">
        <f t="shared" si="49"/>
        <v>0</v>
      </c>
      <c r="AB50" s="11">
        <f t="shared" si="49"/>
        <v>0</v>
      </c>
      <c r="AC50" s="11">
        <f t="shared" si="49"/>
        <v>1</v>
      </c>
      <c r="AD50" s="11">
        <f t="shared" si="49"/>
        <v>1</v>
      </c>
      <c r="AE50" s="11">
        <f t="shared" si="49"/>
        <v>1</v>
      </c>
      <c r="AF50" s="11">
        <f t="shared" si="49"/>
        <v>1</v>
      </c>
      <c r="AG50" s="11">
        <f t="shared" si="49"/>
        <v>0</v>
      </c>
      <c r="AH50" s="11">
        <f t="shared" si="49"/>
        <v>0</v>
      </c>
      <c r="AI50" s="11">
        <f t="shared" si="49"/>
        <v>0</v>
      </c>
      <c r="AJ50" s="11">
        <f t="shared" si="49"/>
        <v>1</v>
      </c>
      <c r="AK50" s="11">
        <f t="shared" si="49"/>
        <v>1</v>
      </c>
      <c r="AL50" s="11">
        <f t="shared" si="49"/>
        <v>0</v>
      </c>
      <c r="AM50" s="11">
        <f t="shared" si="49"/>
        <v>1</v>
      </c>
      <c r="AN50" s="11">
        <f t="shared" si="49"/>
        <v>0</v>
      </c>
      <c r="AO50" s="11">
        <f t="shared" si="49"/>
        <v>1</v>
      </c>
      <c r="AP50" s="11">
        <f t="shared" si="49"/>
        <v>1</v>
      </c>
      <c r="AQ50" s="11">
        <f t="shared" si="49"/>
        <v>1</v>
      </c>
      <c r="AR50" s="12">
        <f t="shared" si="49"/>
        <v>1</v>
      </c>
      <c r="AS50" s="13">
        <f>I50+J50+K50+O50+Q50+S50+T50+U50+V50+X50+Y50+Z50+AA50+AB50+AC50+AD50+AE50+AF50+AJ50+AL50+AO50+AP50+AQ50</f>
        <v>20</v>
      </c>
      <c r="AT50" s="14">
        <f>L50+R50+W50+AH50+AI50+AL50</f>
        <v>2</v>
      </c>
      <c r="AU50" s="14">
        <f>N50+P50+AG50+AK50+AN50+AR50</f>
        <v>4</v>
      </c>
      <c r="AV50" s="14">
        <f>SUM(AS50:AU50)</f>
        <v>26</v>
      </c>
      <c r="AW50" s="15" t="str">
        <f>IF(AV50&lt;10,"J",IF(AV50&lt;20,"B",IF(AV50&lt;=30,"A","S")))</f>
        <v>A</v>
      </c>
      <c r="AX50" s="99"/>
      <c r="AY50" s="10">
        <f t="shared" ref="AY50:CL50" si="50">IF(AY49=AY$3,1,0)</f>
        <v>1</v>
      </c>
      <c r="AZ50" s="11">
        <f t="shared" si="50"/>
        <v>1</v>
      </c>
      <c r="BA50" s="11">
        <f t="shared" si="50"/>
        <v>0</v>
      </c>
      <c r="BB50" s="11">
        <f t="shared" si="50"/>
        <v>1</v>
      </c>
      <c r="BC50" s="11">
        <f t="shared" si="50"/>
        <v>1</v>
      </c>
      <c r="BD50" s="11">
        <f t="shared" si="50"/>
        <v>1</v>
      </c>
      <c r="BE50" s="11">
        <f t="shared" si="50"/>
        <v>1</v>
      </c>
      <c r="BF50" s="11">
        <f t="shared" si="50"/>
        <v>1</v>
      </c>
      <c r="BG50" s="11">
        <f t="shared" si="50"/>
        <v>1</v>
      </c>
      <c r="BH50" s="11">
        <f t="shared" si="50"/>
        <v>1</v>
      </c>
      <c r="BI50" s="11">
        <f t="shared" si="50"/>
        <v>1</v>
      </c>
      <c r="BJ50" s="11">
        <f t="shared" si="50"/>
        <v>0</v>
      </c>
      <c r="BK50" s="11">
        <f t="shared" si="50"/>
        <v>0</v>
      </c>
      <c r="BL50" s="11">
        <f t="shared" si="50"/>
        <v>0</v>
      </c>
      <c r="BM50" s="11">
        <f t="shared" si="50"/>
        <v>0</v>
      </c>
      <c r="BN50" s="11">
        <f t="shared" si="50"/>
        <v>0</v>
      </c>
      <c r="BO50" s="11">
        <f t="shared" si="50"/>
        <v>1</v>
      </c>
      <c r="BP50" s="11">
        <f t="shared" si="50"/>
        <v>1</v>
      </c>
      <c r="BQ50" s="11">
        <f t="shared" si="50"/>
        <v>1</v>
      </c>
      <c r="BR50" s="11">
        <f t="shared" si="50"/>
        <v>0</v>
      </c>
      <c r="BS50" s="11">
        <f t="shared" si="50"/>
        <v>1</v>
      </c>
      <c r="BT50" s="11">
        <f t="shared" si="50"/>
        <v>0</v>
      </c>
      <c r="BU50" s="11">
        <f t="shared" si="50"/>
        <v>1</v>
      </c>
      <c r="BV50" s="11">
        <f t="shared" si="50"/>
        <v>1</v>
      </c>
      <c r="BW50" s="11">
        <f t="shared" si="50"/>
        <v>1</v>
      </c>
      <c r="BX50" s="11">
        <f t="shared" si="50"/>
        <v>0</v>
      </c>
      <c r="BY50" s="11">
        <f t="shared" si="50"/>
        <v>0</v>
      </c>
      <c r="BZ50" s="11">
        <f t="shared" si="50"/>
        <v>1</v>
      </c>
      <c r="CA50" s="11">
        <f t="shared" si="50"/>
        <v>1</v>
      </c>
      <c r="CB50" s="11">
        <f t="shared" si="50"/>
        <v>0</v>
      </c>
      <c r="CC50" s="11">
        <f t="shared" si="50"/>
        <v>1</v>
      </c>
      <c r="CD50" s="11">
        <f t="shared" si="50"/>
        <v>1</v>
      </c>
      <c r="CE50" s="11">
        <f t="shared" si="50"/>
        <v>0</v>
      </c>
      <c r="CF50" s="11">
        <f t="shared" si="50"/>
        <v>0</v>
      </c>
      <c r="CG50" s="11">
        <f t="shared" si="50"/>
        <v>0</v>
      </c>
      <c r="CH50" s="11">
        <f t="shared" si="50"/>
        <v>0</v>
      </c>
      <c r="CI50" s="11">
        <f t="shared" si="50"/>
        <v>1</v>
      </c>
      <c r="CJ50" s="11">
        <f t="shared" si="50"/>
        <v>1</v>
      </c>
      <c r="CK50" s="11">
        <f t="shared" si="50"/>
        <v>1</v>
      </c>
      <c r="CL50" s="12">
        <f t="shared" si="50"/>
        <v>0</v>
      </c>
      <c r="CM50" s="13">
        <f>AY50+BD50+BH50+BI50+BK50+BM50+BO50+BS50+BT50+BV50+BY50+CA50+CD50+CJ50</f>
        <v>10</v>
      </c>
      <c r="CN50" s="14">
        <f>AZ50+BE50+BF50+BJ50+BQ50+BR50+BU50+BZ50+CF50+CI50+CK50+CL50</f>
        <v>8</v>
      </c>
      <c r="CO50" s="14">
        <f>BA50+BB50+BC50+BG50+BL50+BN50+BP50+BW50+BX50+CB50+CC50+CE50+CG50+CH50</f>
        <v>6</v>
      </c>
      <c r="CP50" s="14">
        <f>SUM(CM50:CO50)</f>
        <v>24</v>
      </c>
      <c r="CQ50" s="22" t="str">
        <f t="shared" si="7"/>
        <v>B</v>
      </c>
    </row>
    <row r="51" spans="1:95" ht="15.75" thickBot="1" x14ac:dyDescent="0.3">
      <c r="A51" s="71"/>
      <c r="B51" s="73"/>
      <c r="C51" s="52" t="s">
        <v>93</v>
      </c>
      <c r="D51" s="54" t="s">
        <v>91</v>
      </c>
      <c r="E51" s="54" t="s">
        <v>94</v>
      </c>
      <c r="F51" s="56" t="s">
        <v>95</v>
      </c>
      <c r="G51" s="50" t="s">
        <v>13</v>
      </c>
      <c r="H51" s="99"/>
      <c r="I51" s="7" t="s">
        <v>23</v>
      </c>
      <c r="J51" s="8" t="s">
        <v>10</v>
      </c>
      <c r="K51" s="8" t="s">
        <v>24</v>
      </c>
      <c r="L51" s="8" t="s">
        <v>25</v>
      </c>
      <c r="M51" s="8" t="s">
        <v>24</v>
      </c>
      <c r="N51" s="8" t="s">
        <v>23</v>
      </c>
      <c r="O51" s="8" t="s">
        <v>23</v>
      </c>
      <c r="P51" s="8" t="s">
        <v>24</v>
      </c>
      <c r="Q51" s="8" t="s">
        <v>10</v>
      </c>
      <c r="R51" s="8" t="s">
        <v>23</v>
      </c>
      <c r="S51" s="8" t="s">
        <v>25</v>
      </c>
      <c r="T51" s="8" t="s">
        <v>10</v>
      </c>
      <c r="U51" s="8" t="s">
        <v>10</v>
      </c>
      <c r="V51" s="8" t="s">
        <v>24</v>
      </c>
      <c r="W51" s="8" t="s">
        <v>23</v>
      </c>
      <c r="X51" s="8" t="s">
        <v>23</v>
      </c>
      <c r="Y51" s="8" t="s">
        <v>24</v>
      </c>
      <c r="Z51" s="8" t="s">
        <v>25</v>
      </c>
      <c r="AA51" s="8" t="s">
        <v>24</v>
      </c>
      <c r="AB51" s="8" t="s">
        <v>24</v>
      </c>
      <c r="AC51" s="8" t="s">
        <v>10</v>
      </c>
      <c r="AD51" s="8" t="s">
        <v>23</v>
      </c>
      <c r="AE51" s="8" t="s">
        <v>23</v>
      </c>
      <c r="AF51" s="8" t="s">
        <v>10</v>
      </c>
      <c r="AG51" s="8" t="s">
        <v>24</v>
      </c>
      <c r="AH51" s="8" t="s">
        <v>10</v>
      </c>
      <c r="AI51" s="8" t="s">
        <v>24</v>
      </c>
      <c r="AJ51" s="8" t="s">
        <v>25</v>
      </c>
      <c r="AK51" s="8" t="s">
        <v>24</v>
      </c>
      <c r="AL51" s="8" t="s">
        <v>23</v>
      </c>
      <c r="AM51" s="8" t="s">
        <v>10</v>
      </c>
      <c r="AN51" s="8" t="s">
        <v>24</v>
      </c>
      <c r="AO51" s="8" t="s">
        <v>10</v>
      </c>
      <c r="AP51" s="8" t="s">
        <v>25</v>
      </c>
      <c r="AQ51" s="8" t="s">
        <v>23</v>
      </c>
      <c r="AR51" s="9" t="s">
        <v>23</v>
      </c>
      <c r="AS51" s="16"/>
      <c r="AT51" s="17"/>
      <c r="AU51" s="17"/>
      <c r="AV51" s="17"/>
      <c r="AW51" s="18"/>
      <c r="AX51" s="99"/>
      <c r="AY51" s="7" t="s">
        <v>10</v>
      </c>
      <c r="AZ51" s="8" t="s">
        <v>10</v>
      </c>
      <c r="BA51" s="8" t="s">
        <v>25</v>
      </c>
      <c r="BB51" s="8" t="s">
        <v>23</v>
      </c>
      <c r="BC51" s="8" t="s">
        <v>10</v>
      </c>
      <c r="BD51" s="8" t="s">
        <v>24</v>
      </c>
      <c r="BE51" s="8" t="s">
        <v>10</v>
      </c>
      <c r="BF51" s="8" t="s">
        <v>24</v>
      </c>
      <c r="BG51" s="8" t="s">
        <v>25</v>
      </c>
      <c r="BH51" s="8" t="s">
        <v>25</v>
      </c>
      <c r="BI51" s="8" t="s">
        <v>24</v>
      </c>
      <c r="BJ51" s="8" t="s">
        <v>10</v>
      </c>
      <c r="BK51" s="8" t="s">
        <v>24</v>
      </c>
      <c r="BL51" s="8" t="s">
        <v>25</v>
      </c>
      <c r="BM51" s="8" t="s">
        <v>10</v>
      </c>
      <c r="BN51" s="8" t="s">
        <v>10</v>
      </c>
      <c r="BO51" s="8" t="s">
        <v>25</v>
      </c>
      <c r="BP51" s="8" t="s">
        <v>24</v>
      </c>
      <c r="BQ51" s="8" t="s">
        <v>25</v>
      </c>
      <c r="BR51" s="8" t="s">
        <v>10</v>
      </c>
      <c r="BS51" s="8" t="s">
        <v>23</v>
      </c>
      <c r="BT51" s="8" t="s">
        <v>24</v>
      </c>
      <c r="BU51" s="8" t="s">
        <v>23</v>
      </c>
      <c r="BV51" s="8" t="s">
        <v>24</v>
      </c>
      <c r="BW51" s="8" t="s">
        <v>23</v>
      </c>
      <c r="BX51" s="8" t="s">
        <v>10</v>
      </c>
      <c r="BY51" s="8" t="s">
        <v>25</v>
      </c>
      <c r="BZ51" s="8" t="s">
        <v>25</v>
      </c>
      <c r="CA51" s="8" t="s">
        <v>23</v>
      </c>
      <c r="CB51" s="8" t="s">
        <v>23</v>
      </c>
      <c r="CC51" s="8" t="s">
        <v>10</v>
      </c>
      <c r="CD51" s="8" t="s">
        <v>25</v>
      </c>
      <c r="CE51" s="8" t="s">
        <v>24</v>
      </c>
      <c r="CF51" s="8" t="s">
        <v>10</v>
      </c>
      <c r="CG51" s="8" t="s">
        <v>24</v>
      </c>
      <c r="CH51" s="8" t="s">
        <v>23</v>
      </c>
      <c r="CI51" s="8" t="s">
        <v>24</v>
      </c>
      <c r="CJ51" s="8" t="s">
        <v>10</v>
      </c>
      <c r="CK51" s="8" t="s">
        <v>25</v>
      </c>
      <c r="CL51" s="9" t="s">
        <v>10</v>
      </c>
      <c r="CM51" s="43"/>
      <c r="CN51" s="17"/>
      <c r="CO51" s="17"/>
      <c r="CP51" s="17"/>
      <c r="CQ51" s="44"/>
    </row>
    <row r="52" spans="1:95" ht="15.75" thickBot="1" x14ac:dyDescent="0.3">
      <c r="A52" s="71"/>
      <c r="B52" s="73"/>
      <c r="C52" s="53"/>
      <c r="D52" s="55"/>
      <c r="E52" s="55"/>
      <c r="F52" s="57"/>
      <c r="G52" s="51"/>
      <c r="H52" s="99"/>
      <c r="I52" s="10">
        <f t="shared" ref="I52:AR52" si="51">IF(I51=I$3,1,0)</f>
        <v>1</v>
      </c>
      <c r="J52" s="11">
        <f t="shared" si="51"/>
        <v>1</v>
      </c>
      <c r="K52" s="11">
        <f t="shared" si="51"/>
        <v>1</v>
      </c>
      <c r="L52" s="11">
        <f t="shared" si="51"/>
        <v>0</v>
      </c>
      <c r="M52" s="11">
        <f t="shared" si="51"/>
        <v>1</v>
      </c>
      <c r="N52" s="11">
        <f t="shared" si="51"/>
        <v>1</v>
      </c>
      <c r="O52" s="11">
        <f t="shared" si="51"/>
        <v>1</v>
      </c>
      <c r="P52" s="11">
        <f t="shared" si="51"/>
        <v>1</v>
      </c>
      <c r="Q52" s="11">
        <f t="shared" si="51"/>
        <v>1</v>
      </c>
      <c r="R52" s="11">
        <f t="shared" si="51"/>
        <v>0</v>
      </c>
      <c r="S52" s="11">
        <f t="shared" si="51"/>
        <v>0</v>
      </c>
      <c r="T52" s="11">
        <f t="shared" si="51"/>
        <v>1</v>
      </c>
      <c r="U52" s="11">
        <f t="shared" si="51"/>
        <v>1</v>
      </c>
      <c r="V52" s="11">
        <f t="shared" si="51"/>
        <v>1</v>
      </c>
      <c r="W52" s="11">
        <f t="shared" si="51"/>
        <v>1</v>
      </c>
      <c r="X52" s="11">
        <f t="shared" si="51"/>
        <v>1</v>
      </c>
      <c r="Y52" s="11">
        <f t="shared" si="51"/>
        <v>1</v>
      </c>
      <c r="Z52" s="11">
        <f t="shared" si="51"/>
        <v>1</v>
      </c>
      <c r="AA52" s="11">
        <f t="shared" si="51"/>
        <v>0</v>
      </c>
      <c r="AB52" s="11">
        <f t="shared" si="51"/>
        <v>1</v>
      </c>
      <c r="AC52" s="11">
        <f t="shared" si="51"/>
        <v>1</v>
      </c>
      <c r="AD52" s="11">
        <f t="shared" si="51"/>
        <v>1</v>
      </c>
      <c r="AE52" s="11">
        <f t="shared" si="51"/>
        <v>1</v>
      </c>
      <c r="AF52" s="11">
        <f t="shared" si="51"/>
        <v>1</v>
      </c>
      <c r="AG52" s="11">
        <f t="shared" si="51"/>
        <v>0</v>
      </c>
      <c r="AH52" s="11">
        <f t="shared" si="51"/>
        <v>1</v>
      </c>
      <c r="AI52" s="11">
        <f t="shared" si="51"/>
        <v>0</v>
      </c>
      <c r="AJ52" s="11">
        <f t="shared" si="51"/>
        <v>1</v>
      </c>
      <c r="AK52" s="11">
        <f t="shared" si="51"/>
        <v>1</v>
      </c>
      <c r="AL52" s="11">
        <f t="shared" si="51"/>
        <v>1</v>
      </c>
      <c r="AM52" s="11">
        <f t="shared" si="51"/>
        <v>1</v>
      </c>
      <c r="AN52" s="11">
        <f t="shared" si="51"/>
        <v>0</v>
      </c>
      <c r="AO52" s="11">
        <f t="shared" si="51"/>
        <v>1</v>
      </c>
      <c r="AP52" s="11">
        <f t="shared" si="51"/>
        <v>0</v>
      </c>
      <c r="AQ52" s="11">
        <f t="shared" si="51"/>
        <v>1</v>
      </c>
      <c r="AR52" s="12">
        <f t="shared" si="51"/>
        <v>1</v>
      </c>
      <c r="AS52" s="13">
        <f>I52+J52+K52+O52+Q52+S52+T52+U52+V52+X52+Y52+Z52+AA52+AB52+AC52+AD52+AE52+AF52+AJ52+AL52+AO52+AP52+AQ52</f>
        <v>20</v>
      </c>
      <c r="AT52" s="14">
        <f>L52+R52+W52+AH52+AI52+AL52</f>
        <v>3</v>
      </c>
      <c r="AU52" s="14">
        <f>N52+P52+AG52+AK52+AN52+AR52</f>
        <v>4</v>
      </c>
      <c r="AV52" s="14">
        <f>SUM(AS52:AU52)</f>
        <v>27</v>
      </c>
      <c r="AW52" s="15" t="str">
        <f>IF(AV52&lt;10,"J",IF(AV52&lt;20,"B",IF(AV52&lt;=30,"A","S")))</f>
        <v>A</v>
      </c>
      <c r="AX52" s="99"/>
      <c r="AY52" s="10">
        <f t="shared" ref="AY52:CL52" si="52">IF(AY51=AY$3,1,0)</f>
        <v>1</v>
      </c>
      <c r="AZ52" s="11">
        <f t="shared" si="52"/>
        <v>0</v>
      </c>
      <c r="BA52" s="11">
        <f t="shared" si="52"/>
        <v>0</v>
      </c>
      <c r="BB52" s="11">
        <f t="shared" si="52"/>
        <v>1</v>
      </c>
      <c r="BC52" s="11">
        <f t="shared" si="52"/>
        <v>1</v>
      </c>
      <c r="BD52" s="11">
        <f t="shared" si="52"/>
        <v>1</v>
      </c>
      <c r="BE52" s="11">
        <f t="shared" si="52"/>
        <v>1</v>
      </c>
      <c r="BF52" s="11">
        <f t="shared" si="52"/>
        <v>1</v>
      </c>
      <c r="BG52" s="11">
        <f t="shared" si="52"/>
        <v>0</v>
      </c>
      <c r="BH52" s="11">
        <f t="shared" si="52"/>
        <v>1</v>
      </c>
      <c r="BI52" s="11">
        <f t="shared" si="52"/>
        <v>0</v>
      </c>
      <c r="BJ52" s="11">
        <f t="shared" si="52"/>
        <v>1</v>
      </c>
      <c r="BK52" s="11">
        <f t="shared" si="52"/>
        <v>1</v>
      </c>
      <c r="BL52" s="11">
        <f t="shared" si="52"/>
        <v>1</v>
      </c>
      <c r="BM52" s="11">
        <f t="shared" si="52"/>
        <v>0</v>
      </c>
      <c r="BN52" s="11">
        <f t="shared" si="52"/>
        <v>1</v>
      </c>
      <c r="BO52" s="11">
        <f t="shared" si="52"/>
        <v>1</v>
      </c>
      <c r="BP52" s="11">
        <f t="shared" si="52"/>
        <v>1</v>
      </c>
      <c r="BQ52" s="11">
        <f t="shared" si="52"/>
        <v>1</v>
      </c>
      <c r="BR52" s="11">
        <f t="shared" si="52"/>
        <v>0</v>
      </c>
      <c r="BS52" s="11">
        <f t="shared" si="52"/>
        <v>1</v>
      </c>
      <c r="BT52" s="11">
        <f t="shared" si="52"/>
        <v>0</v>
      </c>
      <c r="BU52" s="11">
        <f t="shared" si="52"/>
        <v>0</v>
      </c>
      <c r="BV52" s="11">
        <f t="shared" si="52"/>
        <v>0</v>
      </c>
      <c r="BW52" s="11">
        <f t="shared" si="52"/>
        <v>1</v>
      </c>
      <c r="BX52" s="11">
        <f t="shared" si="52"/>
        <v>1</v>
      </c>
      <c r="BY52" s="11">
        <f t="shared" si="52"/>
        <v>1</v>
      </c>
      <c r="BZ52" s="11">
        <f t="shared" si="52"/>
        <v>0</v>
      </c>
      <c r="CA52" s="11">
        <f t="shared" si="52"/>
        <v>1</v>
      </c>
      <c r="CB52" s="11">
        <f t="shared" si="52"/>
        <v>0</v>
      </c>
      <c r="CC52" s="11">
        <f t="shared" si="52"/>
        <v>0</v>
      </c>
      <c r="CD52" s="11">
        <f t="shared" si="52"/>
        <v>0</v>
      </c>
      <c r="CE52" s="11">
        <f t="shared" si="52"/>
        <v>1</v>
      </c>
      <c r="CF52" s="11">
        <f t="shared" si="52"/>
        <v>0</v>
      </c>
      <c r="CG52" s="11">
        <f t="shared" si="52"/>
        <v>1</v>
      </c>
      <c r="CH52" s="11">
        <f t="shared" si="52"/>
        <v>0</v>
      </c>
      <c r="CI52" s="11">
        <f t="shared" si="52"/>
        <v>1</v>
      </c>
      <c r="CJ52" s="11">
        <f t="shared" si="52"/>
        <v>1</v>
      </c>
      <c r="CK52" s="11">
        <f t="shared" si="52"/>
        <v>0</v>
      </c>
      <c r="CL52" s="12">
        <f t="shared" si="52"/>
        <v>0</v>
      </c>
      <c r="CM52" s="13">
        <f>AY52+BD52+BH52+BI52+BK52+BM52+BO52+BS52+BT52+BV52+BY52+CA52+CD52+CJ52</f>
        <v>9</v>
      </c>
      <c r="CN52" s="14">
        <f>AZ52+BE52+BF52+BJ52+BQ52+BR52+BU52+BZ52+CF52+CI52+CK52+CL52</f>
        <v>5</v>
      </c>
      <c r="CO52" s="14">
        <f>BA52+BB52+BC52+BG52+BL52+BN52+BP52+BW52+BX52+CB52+CC52+CE52+CG52+CH52</f>
        <v>9</v>
      </c>
      <c r="CP52" s="14">
        <f>SUM(CM52:CO52)</f>
        <v>23</v>
      </c>
      <c r="CQ52" s="22" t="str">
        <f t="shared" si="7"/>
        <v>B</v>
      </c>
    </row>
    <row r="53" spans="1:95" ht="15.75" thickBot="1" x14ac:dyDescent="0.3">
      <c r="A53" s="71"/>
      <c r="B53" s="73"/>
      <c r="C53" s="52" t="s">
        <v>42</v>
      </c>
      <c r="D53" s="54" t="s">
        <v>121</v>
      </c>
      <c r="E53" s="54" t="s">
        <v>83</v>
      </c>
      <c r="F53" s="56" t="s">
        <v>122</v>
      </c>
      <c r="G53" s="50" t="s">
        <v>13</v>
      </c>
      <c r="H53" s="99"/>
      <c r="I53" s="7" t="s">
        <v>23</v>
      </c>
      <c r="J53" s="8" t="s">
        <v>10</v>
      </c>
      <c r="K53" s="8" t="s">
        <v>24</v>
      </c>
      <c r="L53" s="8" t="s">
        <v>24</v>
      </c>
      <c r="M53" s="8" t="s">
        <v>24</v>
      </c>
      <c r="N53" s="8" t="s">
        <v>23</v>
      </c>
      <c r="O53" s="8" t="s">
        <v>23</v>
      </c>
      <c r="P53" s="8" t="s">
        <v>24</v>
      </c>
      <c r="Q53" s="8" t="s">
        <v>10</v>
      </c>
      <c r="R53" s="8" t="s">
        <v>10</v>
      </c>
      <c r="S53" s="8" t="s">
        <v>23</v>
      </c>
      <c r="T53" s="8" t="s">
        <v>10</v>
      </c>
      <c r="U53" s="8" t="s">
        <v>10</v>
      </c>
      <c r="V53" s="8" t="s">
        <v>24</v>
      </c>
      <c r="W53" s="8" t="s">
        <v>23</v>
      </c>
      <c r="X53" s="8" t="s">
        <v>23</v>
      </c>
      <c r="Y53" s="8" t="s">
        <v>24</v>
      </c>
      <c r="Z53" s="8" t="s">
        <v>25</v>
      </c>
      <c r="AA53" s="8" t="s">
        <v>23</v>
      </c>
      <c r="AB53" s="8" t="s">
        <v>25</v>
      </c>
      <c r="AC53" s="8" t="s">
        <v>10</v>
      </c>
      <c r="AD53" s="8" t="s">
        <v>23</v>
      </c>
      <c r="AE53" s="8" t="s">
        <v>23</v>
      </c>
      <c r="AF53" s="8" t="s">
        <v>10</v>
      </c>
      <c r="AG53" s="8" t="s">
        <v>24</v>
      </c>
      <c r="AH53" s="8" t="s">
        <v>25</v>
      </c>
      <c r="AI53" s="8" t="s">
        <v>23</v>
      </c>
      <c r="AJ53" s="8" t="s">
        <v>25</v>
      </c>
      <c r="AK53" s="8" t="s">
        <v>24</v>
      </c>
      <c r="AL53" s="8" t="s">
        <v>25</v>
      </c>
      <c r="AM53" s="8" t="s">
        <v>10</v>
      </c>
      <c r="AN53" s="8" t="s">
        <v>23</v>
      </c>
      <c r="AO53" s="8" t="s">
        <v>10</v>
      </c>
      <c r="AP53" s="8" t="s">
        <v>23</v>
      </c>
      <c r="AQ53" s="8" t="s">
        <v>10</v>
      </c>
      <c r="AR53" s="9" t="s">
        <v>23</v>
      </c>
      <c r="AS53" s="16"/>
      <c r="AT53" s="17"/>
      <c r="AU53" s="17"/>
      <c r="AV53" s="17"/>
      <c r="AW53" s="18"/>
      <c r="AX53" s="99"/>
      <c r="AY53" s="7" t="s">
        <v>10</v>
      </c>
      <c r="AZ53" s="8" t="s">
        <v>10</v>
      </c>
      <c r="BA53" s="8" t="s">
        <v>10</v>
      </c>
      <c r="BB53" s="8" t="s">
        <v>23</v>
      </c>
      <c r="BC53" s="8" t="s">
        <v>10</v>
      </c>
      <c r="BD53" s="8" t="s">
        <v>24</v>
      </c>
      <c r="BE53" s="8" t="s">
        <v>10</v>
      </c>
      <c r="BF53" s="8" t="s">
        <v>24</v>
      </c>
      <c r="BG53" s="8" t="s">
        <v>24</v>
      </c>
      <c r="BH53" s="8" t="s">
        <v>25</v>
      </c>
      <c r="BI53" s="8" t="s">
        <v>24</v>
      </c>
      <c r="BJ53" s="8" t="s">
        <v>10</v>
      </c>
      <c r="BK53" s="8" t="s">
        <v>10</v>
      </c>
      <c r="BL53" s="8" t="s">
        <v>10</v>
      </c>
      <c r="BM53" s="8" t="s">
        <v>25</v>
      </c>
      <c r="BN53" s="8" t="s">
        <v>10</v>
      </c>
      <c r="BO53" s="8" t="s">
        <v>25</v>
      </c>
      <c r="BP53" s="8" t="s">
        <v>24</v>
      </c>
      <c r="BQ53" s="8" t="s">
        <v>24</v>
      </c>
      <c r="BR53" s="8" t="s">
        <v>23</v>
      </c>
      <c r="BS53" s="8" t="s">
        <v>23</v>
      </c>
      <c r="BT53" s="8" t="s">
        <v>10</v>
      </c>
      <c r="BU53" s="8" t="s">
        <v>24</v>
      </c>
      <c r="BV53" s="8" t="s">
        <v>10</v>
      </c>
      <c r="BW53" s="8" t="s">
        <v>23</v>
      </c>
      <c r="BX53" s="8" t="s">
        <v>10</v>
      </c>
      <c r="BY53" s="8" t="s">
        <v>25</v>
      </c>
      <c r="BZ53" s="8" t="s">
        <v>24</v>
      </c>
      <c r="CA53" s="8" t="s">
        <v>23</v>
      </c>
      <c r="CB53" s="8" t="s">
        <v>24</v>
      </c>
      <c r="CC53" s="8" t="s">
        <v>23</v>
      </c>
      <c r="CD53" s="8" t="s">
        <v>10</v>
      </c>
      <c r="CE53" s="8" t="s">
        <v>24</v>
      </c>
      <c r="CF53" s="8" t="s">
        <v>23</v>
      </c>
      <c r="CG53" s="8" t="s">
        <v>25</v>
      </c>
      <c r="CH53" s="8" t="s">
        <v>24</v>
      </c>
      <c r="CI53" s="8" t="s">
        <v>23</v>
      </c>
      <c r="CJ53" s="8" t="s">
        <v>10</v>
      </c>
      <c r="CK53" s="8" t="s">
        <v>10</v>
      </c>
      <c r="CL53" s="9" t="s">
        <v>10</v>
      </c>
      <c r="CM53" s="43"/>
      <c r="CN53" s="17"/>
      <c r="CO53" s="17"/>
      <c r="CP53" s="17"/>
      <c r="CQ53" s="44"/>
    </row>
    <row r="54" spans="1:95" ht="15.75" thickBot="1" x14ac:dyDescent="0.3">
      <c r="A54" s="72"/>
      <c r="B54" s="73"/>
      <c r="C54" s="53" t="s">
        <v>42</v>
      </c>
      <c r="D54" s="55" t="s">
        <v>121</v>
      </c>
      <c r="E54" s="55" t="s">
        <v>83</v>
      </c>
      <c r="F54" s="57" t="s">
        <v>122</v>
      </c>
      <c r="G54" s="51"/>
      <c r="H54" s="99"/>
      <c r="I54" s="10">
        <f t="shared" ref="I54:AR54" si="53">IF(I53=I$3,1,0)</f>
        <v>1</v>
      </c>
      <c r="J54" s="11">
        <f t="shared" si="53"/>
        <v>1</v>
      </c>
      <c r="K54" s="11">
        <f t="shared" si="53"/>
        <v>1</v>
      </c>
      <c r="L54" s="11">
        <f t="shared" si="53"/>
        <v>1</v>
      </c>
      <c r="M54" s="11">
        <f t="shared" si="53"/>
        <v>1</v>
      </c>
      <c r="N54" s="11">
        <f t="shared" si="53"/>
        <v>1</v>
      </c>
      <c r="O54" s="11">
        <f t="shared" si="53"/>
        <v>1</v>
      </c>
      <c r="P54" s="11">
        <f t="shared" si="53"/>
        <v>1</v>
      </c>
      <c r="Q54" s="11">
        <f t="shared" si="53"/>
        <v>1</v>
      </c>
      <c r="R54" s="11">
        <f t="shared" si="53"/>
        <v>0</v>
      </c>
      <c r="S54" s="11">
        <f t="shared" si="53"/>
        <v>1</v>
      </c>
      <c r="T54" s="11">
        <f t="shared" si="53"/>
        <v>1</v>
      </c>
      <c r="U54" s="11">
        <f t="shared" si="53"/>
        <v>1</v>
      </c>
      <c r="V54" s="11">
        <f t="shared" si="53"/>
        <v>1</v>
      </c>
      <c r="W54" s="11">
        <f t="shared" si="53"/>
        <v>1</v>
      </c>
      <c r="X54" s="11">
        <f t="shared" si="53"/>
        <v>1</v>
      </c>
      <c r="Y54" s="11">
        <f t="shared" si="53"/>
        <v>1</v>
      </c>
      <c r="Z54" s="11">
        <f t="shared" si="53"/>
        <v>1</v>
      </c>
      <c r="AA54" s="11">
        <f t="shared" si="53"/>
        <v>0</v>
      </c>
      <c r="AB54" s="11">
        <f t="shared" si="53"/>
        <v>0</v>
      </c>
      <c r="AC54" s="11">
        <f t="shared" si="53"/>
        <v>1</v>
      </c>
      <c r="AD54" s="11">
        <f t="shared" si="53"/>
        <v>1</v>
      </c>
      <c r="AE54" s="11">
        <f t="shared" si="53"/>
        <v>1</v>
      </c>
      <c r="AF54" s="11">
        <f t="shared" si="53"/>
        <v>1</v>
      </c>
      <c r="AG54" s="11">
        <f t="shared" si="53"/>
        <v>0</v>
      </c>
      <c r="AH54" s="11">
        <f t="shared" si="53"/>
        <v>0</v>
      </c>
      <c r="AI54" s="11">
        <f t="shared" si="53"/>
        <v>0</v>
      </c>
      <c r="AJ54" s="11">
        <f t="shared" si="53"/>
        <v>1</v>
      </c>
      <c r="AK54" s="11">
        <f t="shared" si="53"/>
        <v>1</v>
      </c>
      <c r="AL54" s="11">
        <f t="shared" si="53"/>
        <v>0</v>
      </c>
      <c r="AM54" s="11">
        <f t="shared" si="53"/>
        <v>1</v>
      </c>
      <c r="AN54" s="11">
        <f t="shared" si="53"/>
        <v>0</v>
      </c>
      <c r="AO54" s="11">
        <f t="shared" si="53"/>
        <v>1</v>
      </c>
      <c r="AP54" s="11">
        <f t="shared" si="53"/>
        <v>0</v>
      </c>
      <c r="AQ54" s="11">
        <f t="shared" si="53"/>
        <v>0</v>
      </c>
      <c r="AR54" s="12">
        <f t="shared" si="53"/>
        <v>1</v>
      </c>
      <c r="AS54" s="13">
        <f>I54+J54+K54+O54+Q54+S54+T54+U54+V54+X54+Y54+Z54+AA54+AB54+AC54+AD54+AE54+AF54+AJ54+AL54+AO54+AP54+AQ54</f>
        <v>18</v>
      </c>
      <c r="AT54" s="14">
        <f>L54+R54+W54+AH54+AI54+AL54</f>
        <v>2</v>
      </c>
      <c r="AU54" s="14">
        <f>N54+P54+AG54+AK54+AN54+AR54</f>
        <v>4</v>
      </c>
      <c r="AV54" s="14">
        <f>SUM(AS54:AU54)</f>
        <v>24</v>
      </c>
      <c r="AW54" s="15" t="str">
        <f>IF(AV54&lt;10,"J",IF(AV54&lt;20,"B",IF(AV54&lt;=30,"A","S")))</f>
        <v>A</v>
      </c>
      <c r="AX54" s="99"/>
      <c r="AY54" s="10">
        <f t="shared" ref="AY54:CL54" si="54">IF(AY53=AY$3,1,0)</f>
        <v>1</v>
      </c>
      <c r="AZ54" s="11">
        <f t="shared" si="54"/>
        <v>0</v>
      </c>
      <c r="BA54" s="11">
        <f t="shared" si="54"/>
        <v>1</v>
      </c>
      <c r="BB54" s="11">
        <f t="shared" si="54"/>
        <v>1</v>
      </c>
      <c r="BC54" s="11">
        <f t="shared" si="54"/>
        <v>1</v>
      </c>
      <c r="BD54" s="11">
        <f t="shared" si="54"/>
        <v>1</v>
      </c>
      <c r="BE54" s="11">
        <f t="shared" si="54"/>
        <v>1</v>
      </c>
      <c r="BF54" s="11">
        <f t="shared" si="54"/>
        <v>1</v>
      </c>
      <c r="BG54" s="11">
        <f t="shared" si="54"/>
        <v>1</v>
      </c>
      <c r="BH54" s="11">
        <f t="shared" si="54"/>
        <v>1</v>
      </c>
      <c r="BI54" s="11">
        <f t="shared" si="54"/>
        <v>0</v>
      </c>
      <c r="BJ54" s="11">
        <f t="shared" si="54"/>
        <v>1</v>
      </c>
      <c r="BK54" s="11">
        <f t="shared" si="54"/>
        <v>0</v>
      </c>
      <c r="BL54" s="11">
        <f t="shared" si="54"/>
        <v>0</v>
      </c>
      <c r="BM54" s="11">
        <f t="shared" si="54"/>
        <v>1</v>
      </c>
      <c r="BN54" s="11">
        <f t="shared" si="54"/>
        <v>1</v>
      </c>
      <c r="BO54" s="11">
        <f t="shared" si="54"/>
        <v>1</v>
      </c>
      <c r="BP54" s="11">
        <f t="shared" si="54"/>
        <v>1</v>
      </c>
      <c r="BQ54" s="11">
        <f t="shared" si="54"/>
        <v>0</v>
      </c>
      <c r="BR54" s="11">
        <f t="shared" si="54"/>
        <v>0</v>
      </c>
      <c r="BS54" s="11">
        <f t="shared" si="54"/>
        <v>1</v>
      </c>
      <c r="BT54" s="11">
        <f t="shared" si="54"/>
        <v>0</v>
      </c>
      <c r="BU54" s="11">
        <f t="shared" si="54"/>
        <v>1</v>
      </c>
      <c r="BV54" s="11">
        <f t="shared" si="54"/>
        <v>1</v>
      </c>
      <c r="BW54" s="11">
        <f t="shared" si="54"/>
        <v>1</v>
      </c>
      <c r="BX54" s="11">
        <f t="shared" si="54"/>
        <v>1</v>
      </c>
      <c r="BY54" s="11">
        <f t="shared" si="54"/>
        <v>1</v>
      </c>
      <c r="BZ54" s="11">
        <f t="shared" si="54"/>
        <v>1</v>
      </c>
      <c r="CA54" s="11">
        <f t="shared" si="54"/>
        <v>1</v>
      </c>
      <c r="CB54" s="11">
        <f t="shared" si="54"/>
        <v>0</v>
      </c>
      <c r="CC54" s="11">
        <f t="shared" si="54"/>
        <v>1</v>
      </c>
      <c r="CD54" s="11">
        <f t="shared" si="54"/>
        <v>1</v>
      </c>
      <c r="CE54" s="11">
        <f t="shared" si="54"/>
        <v>1</v>
      </c>
      <c r="CF54" s="11">
        <f t="shared" si="54"/>
        <v>0</v>
      </c>
      <c r="CG54" s="11">
        <f t="shared" si="54"/>
        <v>0</v>
      </c>
      <c r="CH54" s="11">
        <f t="shared" si="54"/>
        <v>0</v>
      </c>
      <c r="CI54" s="11">
        <f t="shared" si="54"/>
        <v>0</v>
      </c>
      <c r="CJ54" s="11">
        <f t="shared" si="54"/>
        <v>1</v>
      </c>
      <c r="CK54" s="11">
        <f t="shared" si="54"/>
        <v>1</v>
      </c>
      <c r="CL54" s="12">
        <f t="shared" si="54"/>
        <v>0</v>
      </c>
      <c r="CM54" s="13">
        <f>AY54+BD54+BH54+BI54+BK54+BM54+BO54+BS54+BT54+BV54+BY54+CA54+CD54+CJ54</f>
        <v>11</v>
      </c>
      <c r="CN54" s="14">
        <f>AZ54+BE54+BF54+BJ54+BQ54+BR54+BU54+BZ54+CF54+CI54+CK54+CL54</f>
        <v>6</v>
      </c>
      <c r="CO54" s="14">
        <f>BA54+BB54+BC54+BG54+BL54+BN54+BP54+BW54+BX54+CB54+CC54+CE54+CG54+CH54</f>
        <v>10</v>
      </c>
      <c r="CP54" s="14">
        <f>SUM(CM54:CO54)</f>
        <v>27</v>
      </c>
      <c r="CQ54" s="22" t="str">
        <f t="shared" si="7"/>
        <v>A</v>
      </c>
    </row>
    <row r="55" spans="1:95" ht="15.75" customHeight="1" thickBot="1" x14ac:dyDescent="0.3">
      <c r="A55" s="58" t="s">
        <v>123</v>
      </c>
      <c r="B55" s="61" t="s">
        <v>124</v>
      </c>
      <c r="C55" s="52" t="s">
        <v>125</v>
      </c>
      <c r="D55" s="54" t="s">
        <v>5</v>
      </c>
      <c r="E55" s="54" t="s">
        <v>34</v>
      </c>
      <c r="F55" s="56" t="s">
        <v>110</v>
      </c>
      <c r="G55" s="50" t="s">
        <v>13</v>
      </c>
      <c r="H55" s="99"/>
      <c r="I55" s="7" t="s">
        <v>10</v>
      </c>
      <c r="J55" s="8" t="s">
        <v>10</v>
      </c>
      <c r="K55" s="8" t="s">
        <v>24</v>
      </c>
      <c r="L55" s="8" t="s">
        <v>24</v>
      </c>
      <c r="M55" s="8" t="s">
        <v>24</v>
      </c>
      <c r="N55" s="8" t="s">
        <v>25</v>
      </c>
      <c r="O55" s="8" t="s">
        <v>23</v>
      </c>
      <c r="P55" s="8" t="s">
        <v>24</v>
      </c>
      <c r="Q55" s="8" t="s">
        <v>25</v>
      </c>
      <c r="R55" s="8" t="s">
        <v>23</v>
      </c>
      <c r="S55" s="8" t="s">
        <v>23</v>
      </c>
      <c r="T55" s="8" t="s">
        <v>10</v>
      </c>
      <c r="U55" s="8" t="s">
        <v>10</v>
      </c>
      <c r="V55" s="8" t="s">
        <v>24</v>
      </c>
      <c r="W55" s="8" t="s">
        <v>23</v>
      </c>
      <c r="X55" s="8" t="s">
        <v>10</v>
      </c>
      <c r="Y55" s="8" t="s">
        <v>24</v>
      </c>
      <c r="Z55" s="8" t="s">
        <v>25</v>
      </c>
      <c r="AA55" s="8" t="s">
        <v>10</v>
      </c>
      <c r="AB55" s="8" t="s">
        <v>10</v>
      </c>
      <c r="AC55" s="8" t="s">
        <v>23</v>
      </c>
      <c r="AD55" s="8" t="s">
        <v>25</v>
      </c>
      <c r="AE55" s="8" t="s">
        <v>23</v>
      </c>
      <c r="AF55" s="8" t="s">
        <v>10</v>
      </c>
      <c r="AG55" s="8" t="s">
        <v>23</v>
      </c>
      <c r="AH55" s="8" t="s">
        <v>10</v>
      </c>
      <c r="AI55" s="8" t="s">
        <v>10</v>
      </c>
      <c r="AJ55" s="8" t="s">
        <v>24</v>
      </c>
      <c r="AK55" s="8" t="s">
        <v>24</v>
      </c>
      <c r="AL55" s="8" t="s">
        <v>23</v>
      </c>
      <c r="AM55" s="8" t="s">
        <v>10</v>
      </c>
      <c r="AN55" s="8" t="s">
        <v>24</v>
      </c>
      <c r="AO55" s="8" t="s">
        <v>10</v>
      </c>
      <c r="AP55" s="8" t="s">
        <v>23</v>
      </c>
      <c r="AQ55" s="8" t="s">
        <v>23</v>
      </c>
      <c r="AR55" s="9" t="s">
        <v>10</v>
      </c>
      <c r="AS55" s="16"/>
      <c r="AT55" s="17"/>
      <c r="AU55" s="17"/>
      <c r="AV55" s="17"/>
      <c r="AW55" s="18"/>
      <c r="AX55" s="99"/>
      <c r="AY55" s="7" t="s">
        <v>10</v>
      </c>
      <c r="AZ55" s="8" t="s">
        <v>23</v>
      </c>
      <c r="BA55" s="8" t="s">
        <v>10</v>
      </c>
      <c r="BB55" s="8" t="s">
        <v>23</v>
      </c>
      <c r="BC55" s="8" t="s">
        <v>10</v>
      </c>
      <c r="BD55" s="8" t="s">
        <v>24</v>
      </c>
      <c r="BE55" s="8" t="s">
        <v>10</v>
      </c>
      <c r="BF55" s="8" t="s">
        <v>24</v>
      </c>
      <c r="BG55" s="8" t="s">
        <v>24</v>
      </c>
      <c r="BH55" s="8" t="s">
        <v>25</v>
      </c>
      <c r="BI55" s="8" t="s">
        <v>24</v>
      </c>
      <c r="BJ55" s="8" t="s">
        <v>10</v>
      </c>
      <c r="BK55" s="8" t="s">
        <v>23</v>
      </c>
      <c r="BL55" s="8" t="s">
        <v>25</v>
      </c>
      <c r="BM55" s="8" t="s">
        <v>25</v>
      </c>
      <c r="BN55" s="8" t="s">
        <v>10</v>
      </c>
      <c r="BO55" s="8" t="s">
        <v>23</v>
      </c>
      <c r="BP55" s="8" t="s">
        <v>24</v>
      </c>
      <c r="BQ55" s="8" t="s">
        <v>23</v>
      </c>
      <c r="BR55" s="8" t="s">
        <v>23</v>
      </c>
      <c r="BS55" s="8" t="s">
        <v>23</v>
      </c>
      <c r="BT55" s="8" t="s">
        <v>25</v>
      </c>
      <c r="BU55" s="8" t="s">
        <v>24</v>
      </c>
      <c r="BV55" s="8" t="s">
        <v>23</v>
      </c>
      <c r="BW55" s="8" t="s">
        <v>23</v>
      </c>
      <c r="BX55" s="8" t="s">
        <v>23</v>
      </c>
      <c r="BY55" s="8" t="s">
        <v>25</v>
      </c>
      <c r="BZ55" s="8" t="s">
        <v>24</v>
      </c>
      <c r="CA55" s="8" t="s">
        <v>23</v>
      </c>
      <c r="CB55" s="8" t="s">
        <v>24</v>
      </c>
      <c r="CC55" s="8" t="s">
        <v>25</v>
      </c>
      <c r="CD55" s="8" t="s">
        <v>24</v>
      </c>
      <c r="CE55" s="8" t="s">
        <v>24</v>
      </c>
      <c r="CF55" s="8" t="s">
        <v>24</v>
      </c>
      <c r="CG55" s="8" t="s">
        <v>25</v>
      </c>
      <c r="CH55" s="8" t="s">
        <v>10</v>
      </c>
      <c r="CI55" s="8" t="s">
        <v>25</v>
      </c>
      <c r="CJ55" s="8" t="s">
        <v>23</v>
      </c>
      <c r="CK55" s="8" t="s">
        <v>23</v>
      </c>
      <c r="CL55" s="9" t="s">
        <v>25</v>
      </c>
      <c r="CM55" s="43"/>
      <c r="CN55" s="17"/>
      <c r="CO55" s="17"/>
      <c r="CP55" s="17"/>
      <c r="CQ55" s="44"/>
    </row>
    <row r="56" spans="1:95" ht="15.75" thickBot="1" x14ac:dyDescent="0.3">
      <c r="A56" s="59"/>
      <c r="B56" s="62"/>
      <c r="C56" s="53" t="s">
        <v>125</v>
      </c>
      <c r="D56" s="55" t="s">
        <v>5</v>
      </c>
      <c r="E56" s="55" t="s">
        <v>34</v>
      </c>
      <c r="F56" s="57" t="s">
        <v>110</v>
      </c>
      <c r="G56" s="51"/>
      <c r="H56" s="99"/>
      <c r="I56" s="10">
        <f t="shared" ref="I56:AR56" si="55">IF(I55=I$3,1,0)</f>
        <v>0</v>
      </c>
      <c r="J56" s="11">
        <f t="shared" si="55"/>
        <v>1</v>
      </c>
      <c r="K56" s="11">
        <f t="shared" si="55"/>
        <v>1</v>
      </c>
      <c r="L56" s="11">
        <f t="shared" si="55"/>
        <v>1</v>
      </c>
      <c r="M56" s="11">
        <f t="shared" si="55"/>
        <v>1</v>
      </c>
      <c r="N56" s="11">
        <f t="shared" si="55"/>
        <v>0</v>
      </c>
      <c r="O56" s="11">
        <f t="shared" si="55"/>
        <v>1</v>
      </c>
      <c r="P56" s="11">
        <f t="shared" si="55"/>
        <v>1</v>
      </c>
      <c r="Q56" s="11">
        <f t="shared" si="55"/>
        <v>0</v>
      </c>
      <c r="R56" s="11">
        <f t="shared" si="55"/>
        <v>0</v>
      </c>
      <c r="S56" s="11">
        <f t="shared" si="55"/>
        <v>1</v>
      </c>
      <c r="T56" s="11">
        <f t="shared" si="55"/>
        <v>1</v>
      </c>
      <c r="U56" s="11">
        <f t="shared" si="55"/>
        <v>1</v>
      </c>
      <c r="V56" s="11">
        <f t="shared" si="55"/>
        <v>1</v>
      </c>
      <c r="W56" s="11">
        <f t="shared" si="55"/>
        <v>1</v>
      </c>
      <c r="X56" s="11">
        <f t="shared" si="55"/>
        <v>0</v>
      </c>
      <c r="Y56" s="11">
        <f t="shared" si="55"/>
        <v>1</v>
      </c>
      <c r="Z56" s="11">
        <f t="shared" si="55"/>
        <v>1</v>
      </c>
      <c r="AA56" s="11">
        <f t="shared" si="55"/>
        <v>0</v>
      </c>
      <c r="AB56" s="11">
        <f t="shared" si="55"/>
        <v>0</v>
      </c>
      <c r="AC56" s="11">
        <f t="shared" si="55"/>
        <v>0</v>
      </c>
      <c r="AD56" s="11">
        <f t="shared" si="55"/>
        <v>0</v>
      </c>
      <c r="AE56" s="11">
        <f t="shared" si="55"/>
        <v>1</v>
      </c>
      <c r="AF56" s="11">
        <f t="shared" si="55"/>
        <v>1</v>
      </c>
      <c r="AG56" s="11">
        <f t="shared" si="55"/>
        <v>0</v>
      </c>
      <c r="AH56" s="11">
        <f t="shared" si="55"/>
        <v>1</v>
      </c>
      <c r="AI56" s="11">
        <f t="shared" si="55"/>
        <v>1</v>
      </c>
      <c r="AJ56" s="11">
        <f t="shared" si="55"/>
        <v>0</v>
      </c>
      <c r="AK56" s="11">
        <f t="shared" si="55"/>
        <v>1</v>
      </c>
      <c r="AL56" s="11">
        <f t="shared" si="55"/>
        <v>1</v>
      </c>
      <c r="AM56" s="11">
        <f t="shared" si="55"/>
        <v>1</v>
      </c>
      <c r="AN56" s="11">
        <f t="shared" si="55"/>
        <v>0</v>
      </c>
      <c r="AO56" s="11">
        <f t="shared" si="55"/>
        <v>1</v>
      </c>
      <c r="AP56" s="11">
        <f t="shared" si="55"/>
        <v>0</v>
      </c>
      <c r="AQ56" s="11">
        <f t="shared" si="55"/>
        <v>1</v>
      </c>
      <c r="AR56" s="12">
        <f t="shared" si="55"/>
        <v>0</v>
      </c>
      <c r="AS56" s="13">
        <f>I56+J56+K56+O56+Q56+S56+T56+U56+V56+X56+Y56+Z56+AA56+AB56+AC56+AD56+AE56+AF56+AJ56+AL56+AO56+AP56+AQ56</f>
        <v>14</v>
      </c>
      <c r="AT56" s="14">
        <f>L56+R56+W56+AH56+AI56+AL56</f>
        <v>5</v>
      </c>
      <c r="AU56" s="14">
        <f>N56+P56+AG56+AK56+AN56+AR56</f>
        <v>2</v>
      </c>
      <c r="AV56" s="14">
        <f>SUM(AS56:AU56)</f>
        <v>21</v>
      </c>
      <c r="AW56" s="15" t="str">
        <f>IF(AV56&lt;10,"J",IF(AV56&lt;20,"B",IF(AV56&lt;=30,"A","S")))</f>
        <v>A</v>
      </c>
      <c r="AX56" s="99"/>
      <c r="AY56" s="10">
        <f t="shared" ref="AY56:CL56" si="56">IF(AY55=AY$3,1,0)</f>
        <v>1</v>
      </c>
      <c r="AZ56" s="11">
        <f t="shared" si="56"/>
        <v>0</v>
      </c>
      <c r="BA56" s="11">
        <f t="shared" si="56"/>
        <v>1</v>
      </c>
      <c r="BB56" s="11">
        <f t="shared" si="56"/>
        <v>1</v>
      </c>
      <c r="BC56" s="11">
        <f t="shared" si="56"/>
        <v>1</v>
      </c>
      <c r="BD56" s="11">
        <f t="shared" si="56"/>
        <v>1</v>
      </c>
      <c r="BE56" s="11">
        <f t="shared" si="56"/>
        <v>1</v>
      </c>
      <c r="BF56" s="11">
        <f t="shared" si="56"/>
        <v>1</v>
      </c>
      <c r="BG56" s="11">
        <f t="shared" si="56"/>
        <v>1</v>
      </c>
      <c r="BH56" s="11">
        <f t="shared" si="56"/>
        <v>1</v>
      </c>
      <c r="BI56" s="11">
        <f t="shared" si="56"/>
        <v>0</v>
      </c>
      <c r="BJ56" s="11">
        <f t="shared" si="56"/>
        <v>1</v>
      </c>
      <c r="BK56" s="11">
        <f t="shared" si="56"/>
        <v>0</v>
      </c>
      <c r="BL56" s="11">
        <f t="shared" si="56"/>
        <v>1</v>
      </c>
      <c r="BM56" s="11">
        <f t="shared" si="56"/>
        <v>1</v>
      </c>
      <c r="BN56" s="11">
        <f t="shared" si="56"/>
        <v>1</v>
      </c>
      <c r="BO56" s="11">
        <f t="shared" si="56"/>
        <v>0</v>
      </c>
      <c r="BP56" s="11">
        <f t="shared" si="56"/>
        <v>1</v>
      </c>
      <c r="BQ56" s="11">
        <f t="shared" si="56"/>
        <v>0</v>
      </c>
      <c r="BR56" s="11">
        <f t="shared" si="56"/>
        <v>0</v>
      </c>
      <c r="BS56" s="11">
        <f t="shared" si="56"/>
        <v>1</v>
      </c>
      <c r="BT56" s="11">
        <f t="shared" si="56"/>
        <v>1</v>
      </c>
      <c r="BU56" s="11">
        <f t="shared" si="56"/>
        <v>1</v>
      </c>
      <c r="BV56" s="11">
        <f t="shared" si="56"/>
        <v>0</v>
      </c>
      <c r="BW56" s="11">
        <f t="shared" si="56"/>
        <v>1</v>
      </c>
      <c r="BX56" s="11">
        <f t="shared" si="56"/>
        <v>0</v>
      </c>
      <c r="BY56" s="11">
        <f t="shared" si="56"/>
        <v>1</v>
      </c>
      <c r="BZ56" s="11">
        <f t="shared" si="56"/>
        <v>1</v>
      </c>
      <c r="CA56" s="11">
        <f t="shared" si="56"/>
        <v>1</v>
      </c>
      <c r="CB56" s="11">
        <f t="shared" si="56"/>
        <v>0</v>
      </c>
      <c r="CC56" s="11">
        <f t="shared" si="56"/>
        <v>0</v>
      </c>
      <c r="CD56" s="11">
        <f t="shared" si="56"/>
        <v>0</v>
      </c>
      <c r="CE56" s="11">
        <f t="shared" si="56"/>
        <v>1</v>
      </c>
      <c r="CF56" s="11">
        <f t="shared" si="56"/>
        <v>0</v>
      </c>
      <c r="CG56" s="11">
        <f t="shared" si="56"/>
        <v>0</v>
      </c>
      <c r="CH56" s="11">
        <f t="shared" si="56"/>
        <v>1</v>
      </c>
      <c r="CI56" s="11">
        <f t="shared" si="56"/>
        <v>0</v>
      </c>
      <c r="CJ56" s="11">
        <f t="shared" si="56"/>
        <v>0</v>
      </c>
      <c r="CK56" s="11">
        <f t="shared" si="56"/>
        <v>0</v>
      </c>
      <c r="CL56" s="12">
        <f t="shared" si="56"/>
        <v>1</v>
      </c>
      <c r="CM56" s="13">
        <f>AY56+BD56+BH56+BI56+BK56+BM56+BO56+BS56+BT56+BV56+BY56+CA56+CD56+CJ56</f>
        <v>8</v>
      </c>
      <c r="CN56" s="14">
        <f>AZ56+BE56+BF56+BJ56+BQ56+BR56+BU56+BZ56+CF56+CI56+CK56+CL56</f>
        <v>6</v>
      </c>
      <c r="CO56" s="14">
        <f>BA56+BB56+BC56+BG56+BL56+BN56+BP56+BW56+BX56+CB56+CC56+CE56+CG56+CH56</f>
        <v>10</v>
      </c>
      <c r="CP56" s="14">
        <f>SUM(CM56:CO56)</f>
        <v>24</v>
      </c>
      <c r="CQ56" s="22" t="str">
        <f t="shared" si="7"/>
        <v>B</v>
      </c>
    </row>
    <row r="57" spans="1:95" ht="15.75" thickBot="1" x14ac:dyDescent="0.3">
      <c r="A57" s="59"/>
      <c r="B57" s="62"/>
      <c r="C57" s="52" t="s">
        <v>126</v>
      </c>
      <c r="D57" s="54" t="s">
        <v>127</v>
      </c>
      <c r="E57" s="54" t="s">
        <v>128</v>
      </c>
      <c r="F57" s="56" t="s">
        <v>95</v>
      </c>
      <c r="G57" s="50" t="s">
        <v>13</v>
      </c>
      <c r="H57" s="99"/>
      <c r="I57" s="7" t="s">
        <v>24</v>
      </c>
      <c r="J57" s="8" t="s">
        <v>25</v>
      </c>
      <c r="K57" s="8" t="s">
        <v>24</v>
      </c>
      <c r="L57" s="8" t="s">
        <v>24</v>
      </c>
      <c r="M57" s="8" t="s">
        <v>24</v>
      </c>
      <c r="N57" s="8" t="s">
        <v>10</v>
      </c>
      <c r="O57" s="8" t="s">
        <v>25</v>
      </c>
      <c r="P57" s="8" t="s">
        <v>23</v>
      </c>
      <c r="Q57" s="8" t="s">
        <v>25</v>
      </c>
      <c r="R57" s="8" t="s">
        <v>25</v>
      </c>
      <c r="S57" s="8" t="s">
        <v>25</v>
      </c>
      <c r="T57" s="8" t="s">
        <v>10</v>
      </c>
      <c r="U57" s="8" t="s">
        <v>10</v>
      </c>
      <c r="V57" s="8" t="s">
        <v>24</v>
      </c>
      <c r="W57" s="8" t="s">
        <v>23</v>
      </c>
      <c r="X57" s="8" t="s">
        <v>23</v>
      </c>
      <c r="Y57" s="8" t="s">
        <v>10</v>
      </c>
      <c r="Z57" s="8" t="s">
        <v>10</v>
      </c>
      <c r="AA57" s="8" t="s">
        <v>10</v>
      </c>
      <c r="AB57" s="8" t="s">
        <v>24</v>
      </c>
      <c r="AC57" s="8" t="s">
        <v>23</v>
      </c>
      <c r="AD57" s="8" t="s">
        <v>23</v>
      </c>
      <c r="AE57" s="8" t="s">
        <v>23</v>
      </c>
      <c r="AF57" s="8" t="s">
        <v>23</v>
      </c>
      <c r="AG57" s="8" t="s">
        <v>25</v>
      </c>
      <c r="AH57" s="8" t="s">
        <v>23</v>
      </c>
      <c r="AI57" s="8" t="s">
        <v>10</v>
      </c>
      <c r="AJ57" s="8" t="s">
        <v>25</v>
      </c>
      <c r="AK57" s="8" t="s">
        <v>24</v>
      </c>
      <c r="AL57" s="8" t="s">
        <v>23</v>
      </c>
      <c r="AM57" s="8" t="s">
        <v>25</v>
      </c>
      <c r="AN57" s="8" t="s">
        <v>25</v>
      </c>
      <c r="AO57" s="8" t="s">
        <v>10</v>
      </c>
      <c r="AP57" s="8" t="s">
        <v>10</v>
      </c>
      <c r="AQ57" s="8" t="s">
        <v>10</v>
      </c>
      <c r="AR57" s="9" t="s">
        <v>23</v>
      </c>
      <c r="AS57" s="16"/>
      <c r="AT57" s="17"/>
      <c r="AU57" s="17"/>
      <c r="AV57" s="17"/>
      <c r="AW57" s="18"/>
      <c r="AX57" s="99"/>
      <c r="AY57" s="7" t="s">
        <v>10</v>
      </c>
      <c r="AZ57" s="8" t="s">
        <v>24</v>
      </c>
      <c r="BA57" s="8" t="s">
        <v>10</v>
      </c>
      <c r="BB57" s="8" t="s">
        <v>23</v>
      </c>
      <c r="BC57" s="8" t="s">
        <v>10</v>
      </c>
      <c r="BD57" s="8" t="s">
        <v>23</v>
      </c>
      <c r="BE57" s="8" t="s">
        <v>10</v>
      </c>
      <c r="BF57" s="8" t="s">
        <v>24</v>
      </c>
      <c r="BG57" s="8" t="s">
        <v>24</v>
      </c>
      <c r="BH57" s="8" t="s">
        <v>25</v>
      </c>
      <c r="BI57" s="8" t="s">
        <v>23</v>
      </c>
      <c r="BJ57" s="8" t="s">
        <v>10</v>
      </c>
      <c r="BK57" s="8" t="s">
        <v>24</v>
      </c>
      <c r="BL57" s="8" t="s">
        <v>10</v>
      </c>
      <c r="BM57" s="8" t="s">
        <v>23</v>
      </c>
      <c r="BN57" s="8" t="s">
        <v>10</v>
      </c>
      <c r="BO57" s="8" t="s">
        <v>23</v>
      </c>
      <c r="BP57" s="8" t="s">
        <v>24</v>
      </c>
      <c r="BQ57" s="8" t="s">
        <v>23</v>
      </c>
      <c r="BR57" s="8" t="s">
        <v>10</v>
      </c>
      <c r="BS57" s="8" t="s">
        <v>23</v>
      </c>
      <c r="BT57" s="8" t="s">
        <v>25</v>
      </c>
      <c r="BU57" s="8" t="s">
        <v>24</v>
      </c>
      <c r="BV57" s="8" t="s">
        <v>10</v>
      </c>
      <c r="BW57" s="8" t="s">
        <v>23</v>
      </c>
      <c r="BX57" s="8" t="s">
        <v>10</v>
      </c>
      <c r="BY57" s="8" t="s">
        <v>25</v>
      </c>
      <c r="BZ57" s="8" t="s">
        <v>24</v>
      </c>
      <c r="CA57" s="8" t="s">
        <v>23</v>
      </c>
      <c r="CB57" s="8" t="s">
        <v>23</v>
      </c>
      <c r="CC57" s="8" t="s">
        <v>25</v>
      </c>
      <c r="CD57" s="8" t="s">
        <v>24</v>
      </c>
      <c r="CE57" s="8" t="s">
        <v>24</v>
      </c>
      <c r="CF57" s="8" t="s">
        <v>25</v>
      </c>
      <c r="CG57" s="8" t="s">
        <v>25</v>
      </c>
      <c r="CH57" s="8" t="s">
        <v>23</v>
      </c>
      <c r="CI57" s="8" t="s">
        <v>24</v>
      </c>
      <c r="CJ57" s="8" t="s">
        <v>10</v>
      </c>
      <c r="CK57" s="8" t="s">
        <v>10</v>
      </c>
      <c r="CL57" s="9" t="s">
        <v>10</v>
      </c>
      <c r="CM57" s="43"/>
      <c r="CN57" s="17"/>
      <c r="CO57" s="17"/>
      <c r="CP57" s="17"/>
      <c r="CQ57" s="44"/>
    </row>
    <row r="58" spans="1:95" ht="15.75" thickBot="1" x14ac:dyDescent="0.3">
      <c r="A58" s="59"/>
      <c r="B58" s="62"/>
      <c r="C58" s="53" t="s">
        <v>126</v>
      </c>
      <c r="D58" s="55" t="s">
        <v>127</v>
      </c>
      <c r="E58" s="55" t="s">
        <v>128</v>
      </c>
      <c r="F58" s="57" t="s">
        <v>95</v>
      </c>
      <c r="G58" s="51"/>
      <c r="H58" s="99"/>
      <c r="I58" s="10">
        <f t="shared" ref="I58:AR58" si="57">IF(I57=I$3,1,0)</f>
        <v>0</v>
      </c>
      <c r="J58" s="11">
        <f t="shared" si="57"/>
        <v>0</v>
      </c>
      <c r="K58" s="11">
        <f t="shared" si="57"/>
        <v>1</v>
      </c>
      <c r="L58" s="11">
        <f t="shared" si="57"/>
        <v>1</v>
      </c>
      <c r="M58" s="11">
        <f t="shared" si="57"/>
        <v>1</v>
      </c>
      <c r="N58" s="11">
        <f t="shared" si="57"/>
        <v>0</v>
      </c>
      <c r="O58" s="11">
        <f t="shared" si="57"/>
        <v>0</v>
      </c>
      <c r="P58" s="11">
        <f t="shared" si="57"/>
        <v>0</v>
      </c>
      <c r="Q58" s="11">
        <f t="shared" si="57"/>
        <v>0</v>
      </c>
      <c r="R58" s="11">
        <f t="shared" si="57"/>
        <v>0</v>
      </c>
      <c r="S58" s="11">
        <f t="shared" si="57"/>
        <v>0</v>
      </c>
      <c r="T58" s="11">
        <f t="shared" si="57"/>
        <v>1</v>
      </c>
      <c r="U58" s="11">
        <f t="shared" si="57"/>
        <v>1</v>
      </c>
      <c r="V58" s="11">
        <f t="shared" si="57"/>
        <v>1</v>
      </c>
      <c r="W58" s="11">
        <f t="shared" si="57"/>
        <v>1</v>
      </c>
      <c r="X58" s="11">
        <f t="shared" si="57"/>
        <v>1</v>
      </c>
      <c r="Y58" s="11">
        <f t="shared" si="57"/>
        <v>0</v>
      </c>
      <c r="Z58" s="11">
        <f t="shared" si="57"/>
        <v>0</v>
      </c>
      <c r="AA58" s="11">
        <f t="shared" si="57"/>
        <v>0</v>
      </c>
      <c r="AB58" s="11">
        <f t="shared" si="57"/>
        <v>1</v>
      </c>
      <c r="AC58" s="11">
        <f t="shared" si="57"/>
        <v>0</v>
      </c>
      <c r="AD58" s="11">
        <f t="shared" si="57"/>
        <v>1</v>
      </c>
      <c r="AE58" s="11">
        <f t="shared" si="57"/>
        <v>1</v>
      </c>
      <c r="AF58" s="11">
        <f t="shared" si="57"/>
        <v>0</v>
      </c>
      <c r="AG58" s="11">
        <f t="shared" si="57"/>
        <v>0</v>
      </c>
      <c r="AH58" s="11">
        <f t="shared" si="57"/>
        <v>0</v>
      </c>
      <c r="AI58" s="11">
        <f t="shared" si="57"/>
        <v>1</v>
      </c>
      <c r="AJ58" s="11">
        <f t="shared" si="57"/>
        <v>1</v>
      </c>
      <c r="AK58" s="11">
        <f t="shared" si="57"/>
        <v>1</v>
      </c>
      <c r="AL58" s="11">
        <f t="shared" si="57"/>
        <v>1</v>
      </c>
      <c r="AM58" s="11">
        <f t="shared" si="57"/>
        <v>0</v>
      </c>
      <c r="AN58" s="11">
        <f t="shared" si="57"/>
        <v>0</v>
      </c>
      <c r="AO58" s="11">
        <f t="shared" si="57"/>
        <v>1</v>
      </c>
      <c r="AP58" s="11">
        <f t="shared" si="57"/>
        <v>1</v>
      </c>
      <c r="AQ58" s="11">
        <f t="shared" si="57"/>
        <v>0</v>
      </c>
      <c r="AR58" s="12">
        <f t="shared" si="57"/>
        <v>1</v>
      </c>
      <c r="AS58" s="13">
        <f>I58+J58+K58+O58+Q58+S58+T58+U58+V58+X58+Y58+Z58+AA58+AB58+AC58+AD58+AE58+AF58+AJ58+AL58+AO58+AP58+AQ58</f>
        <v>12</v>
      </c>
      <c r="AT58" s="14">
        <f>L58+R58+W58+AH58+AI58+AL58</f>
        <v>4</v>
      </c>
      <c r="AU58" s="14">
        <f>N58+P58+AG58+AK58+AN58+AR58</f>
        <v>2</v>
      </c>
      <c r="AV58" s="14">
        <f>SUM(AS58:AU58)</f>
        <v>18</v>
      </c>
      <c r="AW58" s="15" t="str">
        <f>IF(AV58&lt;10,"J",IF(AV58&lt;20,"B",IF(AV58&lt;=30,"A","S")))</f>
        <v>B</v>
      </c>
      <c r="AX58" s="99"/>
      <c r="AY58" s="10">
        <f t="shared" ref="AY58:CL58" si="58">IF(AY57=AY$3,1,0)</f>
        <v>1</v>
      </c>
      <c r="AZ58" s="11">
        <f t="shared" si="58"/>
        <v>1</v>
      </c>
      <c r="BA58" s="11">
        <f t="shared" si="58"/>
        <v>1</v>
      </c>
      <c r="BB58" s="11">
        <f t="shared" si="58"/>
        <v>1</v>
      </c>
      <c r="BC58" s="11">
        <f t="shared" si="58"/>
        <v>1</v>
      </c>
      <c r="BD58" s="11">
        <f t="shared" si="58"/>
        <v>0</v>
      </c>
      <c r="BE58" s="11">
        <f t="shared" si="58"/>
        <v>1</v>
      </c>
      <c r="BF58" s="11">
        <f t="shared" si="58"/>
        <v>1</v>
      </c>
      <c r="BG58" s="11">
        <f t="shared" si="58"/>
        <v>1</v>
      </c>
      <c r="BH58" s="11">
        <f t="shared" si="58"/>
        <v>1</v>
      </c>
      <c r="BI58" s="11">
        <f t="shared" si="58"/>
        <v>1</v>
      </c>
      <c r="BJ58" s="11">
        <f t="shared" si="58"/>
        <v>1</v>
      </c>
      <c r="BK58" s="11">
        <f t="shared" si="58"/>
        <v>1</v>
      </c>
      <c r="BL58" s="11">
        <f t="shared" si="58"/>
        <v>0</v>
      </c>
      <c r="BM58" s="11">
        <f t="shared" si="58"/>
        <v>0</v>
      </c>
      <c r="BN58" s="11">
        <f t="shared" si="58"/>
        <v>1</v>
      </c>
      <c r="BO58" s="11">
        <f t="shared" si="58"/>
        <v>0</v>
      </c>
      <c r="BP58" s="11">
        <f t="shared" si="58"/>
        <v>1</v>
      </c>
      <c r="BQ58" s="11">
        <f t="shared" si="58"/>
        <v>0</v>
      </c>
      <c r="BR58" s="11">
        <f t="shared" si="58"/>
        <v>0</v>
      </c>
      <c r="BS58" s="11">
        <f t="shared" si="58"/>
        <v>1</v>
      </c>
      <c r="BT58" s="11">
        <f t="shared" si="58"/>
        <v>1</v>
      </c>
      <c r="BU58" s="11">
        <f t="shared" si="58"/>
        <v>1</v>
      </c>
      <c r="BV58" s="11">
        <f t="shared" si="58"/>
        <v>1</v>
      </c>
      <c r="BW58" s="11">
        <f t="shared" si="58"/>
        <v>1</v>
      </c>
      <c r="BX58" s="11">
        <f t="shared" si="58"/>
        <v>1</v>
      </c>
      <c r="BY58" s="11">
        <f t="shared" si="58"/>
        <v>1</v>
      </c>
      <c r="BZ58" s="11">
        <f t="shared" si="58"/>
        <v>1</v>
      </c>
      <c r="CA58" s="11">
        <f t="shared" si="58"/>
        <v>1</v>
      </c>
      <c r="CB58" s="11">
        <f t="shared" si="58"/>
        <v>0</v>
      </c>
      <c r="CC58" s="11">
        <f t="shared" si="58"/>
        <v>0</v>
      </c>
      <c r="CD58" s="11">
        <f t="shared" si="58"/>
        <v>0</v>
      </c>
      <c r="CE58" s="11">
        <f t="shared" si="58"/>
        <v>1</v>
      </c>
      <c r="CF58" s="11">
        <f t="shared" si="58"/>
        <v>1</v>
      </c>
      <c r="CG58" s="11">
        <f t="shared" si="58"/>
        <v>0</v>
      </c>
      <c r="CH58" s="11">
        <f t="shared" si="58"/>
        <v>0</v>
      </c>
      <c r="CI58" s="11">
        <f t="shared" si="58"/>
        <v>1</v>
      </c>
      <c r="CJ58" s="11">
        <f t="shared" si="58"/>
        <v>1</v>
      </c>
      <c r="CK58" s="11">
        <f t="shared" si="58"/>
        <v>1</v>
      </c>
      <c r="CL58" s="12">
        <f t="shared" si="58"/>
        <v>0</v>
      </c>
      <c r="CM58" s="13">
        <f>AY58+BD58+BH58+BI58+BK58+BM58+BO58+BS58+BT58+BV58+BY58+CA58+CD58+CJ58</f>
        <v>10</v>
      </c>
      <c r="CN58" s="14">
        <f>AZ58+BE58+BF58+BJ58+BQ58+BR58+BU58+BZ58+CF58+CI58+CK58+CL58</f>
        <v>9</v>
      </c>
      <c r="CO58" s="14">
        <f>BA58+BB58+BC58+BG58+BL58+BN58+BP58+BW58+BX58+CB58+CC58+CE58+CG58+CH58</f>
        <v>9</v>
      </c>
      <c r="CP58" s="14">
        <f>SUM(CM58:CO58)</f>
        <v>28</v>
      </c>
      <c r="CQ58" s="22" t="str">
        <f t="shared" si="7"/>
        <v>A</v>
      </c>
    </row>
    <row r="59" spans="1:95" ht="15.75" thickBot="1" x14ac:dyDescent="0.3">
      <c r="A59" s="59"/>
      <c r="B59" s="62"/>
      <c r="C59" s="52" t="s">
        <v>98</v>
      </c>
      <c r="D59" s="54" t="s">
        <v>129</v>
      </c>
      <c r="E59" s="54" t="s">
        <v>130</v>
      </c>
      <c r="F59" s="56" t="s">
        <v>75</v>
      </c>
      <c r="G59" s="50" t="s">
        <v>13</v>
      </c>
      <c r="H59" s="99"/>
      <c r="I59" s="7" t="s">
        <v>23</v>
      </c>
      <c r="J59" s="8" t="s">
        <v>10</v>
      </c>
      <c r="K59" s="8" t="s">
        <v>25</v>
      </c>
      <c r="L59" s="8" t="s">
        <v>10</v>
      </c>
      <c r="M59" s="8" t="s">
        <v>24</v>
      </c>
      <c r="N59" s="8" t="s">
        <v>25</v>
      </c>
      <c r="O59" s="8" t="s">
        <v>24</v>
      </c>
      <c r="P59" s="8" t="s">
        <v>24</v>
      </c>
      <c r="Q59" s="8" t="s">
        <v>10</v>
      </c>
      <c r="R59" s="8" t="s">
        <v>10</v>
      </c>
      <c r="S59" s="8" t="s">
        <v>25</v>
      </c>
      <c r="T59" s="8" t="s">
        <v>25</v>
      </c>
      <c r="U59" s="8" t="s">
        <v>10</v>
      </c>
      <c r="V59" s="8" t="s">
        <v>24</v>
      </c>
      <c r="W59" s="8" t="s">
        <v>23</v>
      </c>
      <c r="X59" s="8" t="s">
        <v>23</v>
      </c>
      <c r="Y59" s="8" t="s">
        <v>23</v>
      </c>
      <c r="Z59" s="8" t="s">
        <v>24</v>
      </c>
      <c r="AA59" s="8" t="s">
        <v>10</v>
      </c>
      <c r="AB59" s="8" t="s">
        <v>10</v>
      </c>
      <c r="AC59" s="8" t="s">
        <v>25</v>
      </c>
      <c r="AD59" s="8" t="s">
        <v>24</v>
      </c>
      <c r="AE59" s="8" t="s">
        <v>23</v>
      </c>
      <c r="AF59" s="8" t="s">
        <v>24</v>
      </c>
      <c r="AG59" s="8" t="s">
        <v>23</v>
      </c>
      <c r="AH59" s="8" t="s">
        <v>10</v>
      </c>
      <c r="AI59" s="8" t="s">
        <v>24</v>
      </c>
      <c r="AJ59" s="8" t="s">
        <v>25</v>
      </c>
      <c r="AK59" s="8" t="s">
        <v>24</v>
      </c>
      <c r="AL59" s="8" t="s">
        <v>10</v>
      </c>
      <c r="AM59" s="8" t="s">
        <v>10</v>
      </c>
      <c r="AN59" s="8" t="s">
        <v>24</v>
      </c>
      <c r="AO59" s="8" t="s">
        <v>10</v>
      </c>
      <c r="AP59" s="8" t="s">
        <v>10</v>
      </c>
      <c r="AQ59" s="8" t="s">
        <v>24</v>
      </c>
      <c r="AR59" s="9" t="s">
        <v>23</v>
      </c>
      <c r="AS59" s="16"/>
      <c r="AT59" s="17"/>
      <c r="AU59" s="17"/>
      <c r="AV59" s="17"/>
      <c r="AW59" s="18"/>
      <c r="AX59" s="99"/>
      <c r="AY59" s="7" t="s">
        <v>10</v>
      </c>
      <c r="AZ59" s="8" t="s">
        <v>24</v>
      </c>
      <c r="BA59" s="8" t="s">
        <v>25</v>
      </c>
      <c r="BB59" s="8" t="s">
        <v>23</v>
      </c>
      <c r="BC59" s="8" t="s">
        <v>10</v>
      </c>
      <c r="BD59" s="8" t="s">
        <v>24</v>
      </c>
      <c r="BE59" s="8" t="s">
        <v>10</v>
      </c>
      <c r="BF59" s="8" t="s">
        <v>24</v>
      </c>
      <c r="BG59" s="8" t="s">
        <v>24</v>
      </c>
      <c r="BH59" s="8" t="s">
        <v>25</v>
      </c>
      <c r="BI59" s="8" t="s">
        <v>23</v>
      </c>
      <c r="BJ59" s="8" t="s">
        <v>25</v>
      </c>
      <c r="BK59" s="8" t="s">
        <v>25</v>
      </c>
      <c r="BL59" s="8" t="s">
        <v>10</v>
      </c>
      <c r="BM59" s="8" t="s">
        <v>23</v>
      </c>
      <c r="BN59" s="8" t="s">
        <v>10</v>
      </c>
      <c r="BO59" s="8" t="s">
        <v>25</v>
      </c>
      <c r="BP59" s="8" t="s">
        <v>24</v>
      </c>
      <c r="BQ59" s="8" t="s">
        <v>71</v>
      </c>
      <c r="BR59" s="8" t="s">
        <v>23</v>
      </c>
      <c r="BS59" s="8" t="s">
        <v>25</v>
      </c>
      <c r="BT59" s="8" t="s">
        <v>24</v>
      </c>
      <c r="BU59" s="8" t="s">
        <v>24</v>
      </c>
      <c r="BV59" s="8" t="s">
        <v>23</v>
      </c>
      <c r="BW59" s="8" t="s">
        <v>23</v>
      </c>
      <c r="BX59" s="8" t="s">
        <v>23</v>
      </c>
      <c r="BY59" s="8" t="s">
        <v>24</v>
      </c>
      <c r="BZ59" s="8" t="s">
        <v>24</v>
      </c>
      <c r="CA59" s="8" t="s">
        <v>25</v>
      </c>
      <c r="CB59" s="8" t="s">
        <v>25</v>
      </c>
      <c r="CC59" s="8" t="s">
        <v>23</v>
      </c>
      <c r="CD59" s="8" t="s">
        <v>24</v>
      </c>
      <c r="CE59" s="8" t="s">
        <v>23</v>
      </c>
      <c r="CF59" s="8" t="s">
        <v>23</v>
      </c>
      <c r="CG59" s="8" t="s">
        <v>24</v>
      </c>
      <c r="CH59" s="8" t="s">
        <v>23</v>
      </c>
      <c r="CI59" s="8" t="s">
        <v>24</v>
      </c>
      <c r="CJ59" s="8" t="s">
        <v>10</v>
      </c>
      <c r="CK59" s="8" t="s">
        <v>10</v>
      </c>
      <c r="CL59" s="9" t="s">
        <v>25</v>
      </c>
      <c r="CM59" s="43"/>
      <c r="CN59" s="17"/>
      <c r="CO59" s="17"/>
      <c r="CP59" s="17"/>
      <c r="CQ59" s="44"/>
    </row>
    <row r="60" spans="1:95" ht="15.75" thickBot="1" x14ac:dyDescent="0.3">
      <c r="A60" s="59"/>
      <c r="B60" s="62"/>
      <c r="C60" s="53" t="s">
        <v>98</v>
      </c>
      <c r="D60" s="55" t="s">
        <v>129</v>
      </c>
      <c r="E60" s="55" t="s">
        <v>130</v>
      </c>
      <c r="F60" s="57" t="s">
        <v>75</v>
      </c>
      <c r="G60" s="51"/>
      <c r="H60" s="99"/>
      <c r="I60" s="10">
        <f t="shared" ref="I60:AR60" si="59">IF(I59=I$3,1,0)</f>
        <v>1</v>
      </c>
      <c r="J60" s="11">
        <f t="shared" si="59"/>
        <v>1</v>
      </c>
      <c r="K60" s="11">
        <f t="shared" si="59"/>
        <v>0</v>
      </c>
      <c r="L60" s="11">
        <f t="shared" si="59"/>
        <v>0</v>
      </c>
      <c r="M60" s="11">
        <f t="shared" si="59"/>
        <v>1</v>
      </c>
      <c r="N60" s="11">
        <f t="shared" si="59"/>
        <v>0</v>
      </c>
      <c r="O60" s="11">
        <f t="shared" si="59"/>
        <v>0</v>
      </c>
      <c r="P60" s="11">
        <f t="shared" si="59"/>
        <v>1</v>
      </c>
      <c r="Q60" s="11">
        <f t="shared" si="59"/>
        <v>1</v>
      </c>
      <c r="R60" s="11">
        <f t="shared" si="59"/>
        <v>0</v>
      </c>
      <c r="S60" s="11">
        <f t="shared" si="59"/>
        <v>0</v>
      </c>
      <c r="T60" s="11">
        <f t="shared" si="59"/>
        <v>0</v>
      </c>
      <c r="U60" s="11">
        <f t="shared" si="59"/>
        <v>1</v>
      </c>
      <c r="V60" s="11">
        <f t="shared" si="59"/>
        <v>1</v>
      </c>
      <c r="W60" s="11">
        <f t="shared" si="59"/>
        <v>1</v>
      </c>
      <c r="X60" s="11">
        <f t="shared" si="59"/>
        <v>1</v>
      </c>
      <c r="Y60" s="11">
        <f t="shared" si="59"/>
        <v>0</v>
      </c>
      <c r="Z60" s="11">
        <f t="shared" si="59"/>
        <v>0</v>
      </c>
      <c r="AA60" s="11">
        <f t="shared" si="59"/>
        <v>0</v>
      </c>
      <c r="AB60" s="11">
        <f t="shared" si="59"/>
        <v>0</v>
      </c>
      <c r="AC60" s="11">
        <f t="shared" si="59"/>
        <v>0</v>
      </c>
      <c r="AD60" s="11">
        <f t="shared" si="59"/>
        <v>0</v>
      </c>
      <c r="AE60" s="11">
        <f t="shared" si="59"/>
        <v>1</v>
      </c>
      <c r="AF60" s="11">
        <f t="shared" si="59"/>
        <v>0</v>
      </c>
      <c r="AG60" s="11">
        <f t="shared" si="59"/>
        <v>0</v>
      </c>
      <c r="AH60" s="11">
        <f t="shared" si="59"/>
        <v>1</v>
      </c>
      <c r="AI60" s="11">
        <f t="shared" si="59"/>
        <v>0</v>
      </c>
      <c r="AJ60" s="11">
        <f t="shared" si="59"/>
        <v>1</v>
      </c>
      <c r="AK60" s="11">
        <f t="shared" si="59"/>
        <v>1</v>
      </c>
      <c r="AL60" s="11">
        <f t="shared" si="59"/>
        <v>0</v>
      </c>
      <c r="AM60" s="11">
        <f t="shared" si="59"/>
        <v>1</v>
      </c>
      <c r="AN60" s="11">
        <f t="shared" si="59"/>
        <v>0</v>
      </c>
      <c r="AO60" s="11">
        <f t="shared" si="59"/>
        <v>1</v>
      </c>
      <c r="AP60" s="11">
        <f t="shared" si="59"/>
        <v>1</v>
      </c>
      <c r="AQ60" s="11">
        <f t="shared" si="59"/>
        <v>0</v>
      </c>
      <c r="AR60" s="12">
        <f t="shared" si="59"/>
        <v>1</v>
      </c>
      <c r="AS60" s="13">
        <f>I60+J60+K60+O60+Q60+S60+T60+U60+V60+X60+Y60+Z60+AA60+AB60+AC60+AD60+AE60+AF60+AJ60+AL60+AO60+AP60+AQ60</f>
        <v>10</v>
      </c>
      <c r="AT60" s="14">
        <f>L60+R60+W60+AH60+AI60+AL60</f>
        <v>2</v>
      </c>
      <c r="AU60" s="14">
        <f>N60+P60+AG60+AK60+AN60+AR60</f>
        <v>3</v>
      </c>
      <c r="AV60" s="14">
        <f>SUM(AS60:AU60)</f>
        <v>15</v>
      </c>
      <c r="AW60" s="15" t="str">
        <f>IF(AV60&lt;10,"J",IF(AV60&lt;20,"B",IF(AV60&lt;=30,"A","S")))</f>
        <v>B</v>
      </c>
      <c r="AX60" s="99"/>
      <c r="AY60" s="10">
        <f t="shared" ref="AY60:CL60" si="60">IF(AY59=AY$3,1,0)</f>
        <v>1</v>
      </c>
      <c r="AZ60" s="11">
        <f t="shared" si="60"/>
        <v>1</v>
      </c>
      <c r="BA60" s="11">
        <f t="shared" si="60"/>
        <v>0</v>
      </c>
      <c r="BB60" s="11">
        <f t="shared" si="60"/>
        <v>1</v>
      </c>
      <c r="BC60" s="11">
        <f t="shared" si="60"/>
        <v>1</v>
      </c>
      <c r="BD60" s="11">
        <f t="shared" si="60"/>
        <v>1</v>
      </c>
      <c r="BE60" s="11">
        <f t="shared" si="60"/>
        <v>1</v>
      </c>
      <c r="BF60" s="11">
        <f t="shared" si="60"/>
        <v>1</v>
      </c>
      <c r="BG60" s="11">
        <f t="shared" si="60"/>
        <v>1</v>
      </c>
      <c r="BH60" s="11">
        <f t="shared" si="60"/>
        <v>1</v>
      </c>
      <c r="BI60" s="11">
        <f t="shared" si="60"/>
        <v>1</v>
      </c>
      <c r="BJ60" s="11">
        <f t="shared" si="60"/>
        <v>0</v>
      </c>
      <c r="BK60" s="11">
        <f t="shared" si="60"/>
        <v>0</v>
      </c>
      <c r="BL60" s="11">
        <f t="shared" si="60"/>
        <v>0</v>
      </c>
      <c r="BM60" s="11">
        <f t="shared" si="60"/>
        <v>0</v>
      </c>
      <c r="BN60" s="11">
        <f t="shared" si="60"/>
        <v>1</v>
      </c>
      <c r="BO60" s="11">
        <f t="shared" si="60"/>
        <v>1</v>
      </c>
      <c r="BP60" s="11">
        <f t="shared" si="60"/>
        <v>1</v>
      </c>
      <c r="BQ60" s="11">
        <f t="shared" si="60"/>
        <v>0</v>
      </c>
      <c r="BR60" s="11">
        <f t="shared" si="60"/>
        <v>0</v>
      </c>
      <c r="BS60" s="11">
        <f t="shared" si="60"/>
        <v>0</v>
      </c>
      <c r="BT60" s="11">
        <f t="shared" si="60"/>
        <v>0</v>
      </c>
      <c r="BU60" s="11">
        <f t="shared" si="60"/>
        <v>1</v>
      </c>
      <c r="BV60" s="11">
        <f t="shared" si="60"/>
        <v>0</v>
      </c>
      <c r="BW60" s="11">
        <f t="shared" si="60"/>
        <v>1</v>
      </c>
      <c r="BX60" s="11">
        <f t="shared" si="60"/>
        <v>0</v>
      </c>
      <c r="BY60" s="11">
        <f t="shared" si="60"/>
        <v>0</v>
      </c>
      <c r="BZ60" s="11">
        <f t="shared" si="60"/>
        <v>1</v>
      </c>
      <c r="CA60" s="11">
        <f t="shared" si="60"/>
        <v>0</v>
      </c>
      <c r="CB60" s="11">
        <f t="shared" si="60"/>
        <v>0</v>
      </c>
      <c r="CC60" s="11">
        <f t="shared" si="60"/>
        <v>1</v>
      </c>
      <c r="CD60" s="11">
        <f t="shared" si="60"/>
        <v>0</v>
      </c>
      <c r="CE60" s="11">
        <f t="shared" si="60"/>
        <v>0</v>
      </c>
      <c r="CF60" s="11">
        <f t="shared" si="60"/>
        <v>0</v>
      </c>
      <c r="CG60" s="11">
        <f t="shared" si="60"/>
        <v>1</v>
      </c>
      <c r="CH60" s="11">
        <f t="shared" si="60"/>
        <v>0</v>
      </c>
      <c r="CI60" s="11">
        <f t="shared" si="60"/>
        <v>1</v>
      </c>
      <c r="CJ60" s="11">
        <f t="shared" si="60"/>
        <v>1</v>
      </c>
      <c r="CK60" s="11">
        <f t="shared" si="60"/>
        <v>1</v>
      </c>
      <c r="CL60" s="12">
        <f t="shared" si="60"/>
        <v>1</v>
      </c>
      <c r="CM60" s="13">
        <f>AY60+BD60+BH60+BI60+BK60+BM60+BO60+BS60+BT60+BV60+BY60+CA60+CD60+CJ60</f>
        <v>6</v>
      </c>
      <c r="CN60" s="14">
        <f>AZ60+BE60+BF60+BJ60+BQ60+BR60+BU60+BZ60+CF60+CI60+CK60+CL60</f>
        <v>8</v>
      </c>
      <c r="CO60" s="14">
        <f>BA60+BB60+BC60+BG60+BL60+BN60+BP60+BW60+BX60+CB60+CC60+CE60+CG60+CH60</f>
        <v>8</v>
      </c>
      <c r="CP60" s="14">
        <f>SUM(CM60:CO60)</f>
        <v>22</v>
      </c>
      <c r="CQ60" s="22" t="str">
        <f t="shared" si="7"/>
        <v>B</v>
      </c>
    </row>
    <row r="61" spans="1:95" ht="15.75" thickBot="1" x14ac:dyDescent="0.3">
      <c r="A61" s="59"/>
      <c r="B61" s="62"/>
      <c r="C61" s="52" t="s">
        <v>6</v>
      </c>
      <c r="D61" s="54" t="s">
        <v>131</v>
      </c>
      <c r="E61" s="54" t="s">
        <v>59</v>
      </c>
      <c r="F61" s="56" t="s">
        <v>60</v>
      </c>
      <c r="G61" s="50" t="s">
        <v>13</v>
      </c>
      <c r="H61" s="99"/>
      <c r="I61" s="7" t="s">
        <v>23</v>
      </c>
      <c r="J61" s="8" t="s">
        <v>24</v>
      </c>
      <c r="K61" s="8" t="s">
        <v>23</v>
      </c>
      <c r="L61" s="8" t="s">
        <v>24</v>
      </c>
      <c r="M61" s="8" t="s">
        <v>25</v>
      </c>
      <c r="N61" s="8" t="s">
        <v>10</v>
      </c>
      <c r="O61" s="8" t="s">
        <v>10</v>
      </c>
      <c r="P61" s="8" t="s">
        <v>24</v>
      </c>
      <c r="Q61" s="8" t="s">
        <v>23</v>
      </c>
      <c r="R61" s="8" t="s">
        <v>24</v>
      </c>
      <c r="S61" s="8" t="s">
        <v>25</v>
      </c>
      <c r="T61" s="8" t="s">
        <v>24</v>
      </c>
      <c r="U61" s="8" t="s">
        <v>10</v>
      </c>
      <c r="V61" s="8" t="s">
        <v>25</v>
      </c>
      <c r="W61" s="8" t="s">
        <v>10</v>
      </c>
      <c r="X61" s="8" t="s">
        <v>25</v>
      </c>
      <c r="Y61" s="8" t="s">
        <v>24</v>
      </c>
      <c r="Z61" s="8" t="s">
        <v>23</v>
      </c>
      <c r="AA61" s="8" t="s">
        <v>23</v>
      </c>
      <c r="AB61" s="8" t="s">
        <v>24</v>
      </c>
      <c r="AC61" s="8" t="s">
        <v>24</v>
      </c>
      <c r="AD61" s="8" t="s">
        <v>25</v>
      </c>
      <c r="AE61" s="8" t="s">
        <v>10</v>
      </c>
      <c r="AF61" s="8" t="s">
        <v>25</v>
      </c>
      <c r="AG61" s="8" t="s">
        <v>23</v>
      </c>
      <c r="AH61" s="8" t="s">
        <v>10</v>
      </c>
      <c r="AI61" s="8" t="s">
        <v>10</v>
      </c>
      <c r="AJ61" s="8" t="s">
        <v>23</v>
      </c>
      <c r="AK61" s="8" t="s">
        <v>24</v>
      </c>
      <c r="AL61" s="8" t="s">
        <v>23</v>
      </c>
      <c r="AM61" s="8" t="s">
        <v>24</v>
      </c>
      <c r="AN61" s="8" t="s">
        <v>10</v>
      </c>
      <c r="AO61" s="8" t="s">
        <v>24</v>
      </c>
      <c r="AP61" s="8" t="s">
        <v>25</v>
      </c>
      <c r="AQ61" s="8" t="s">
        <v>23</v>
      </c>
      <c r="AR61" s="9" t="s">
        <v>25</v>
      </c>
      <c r="AS61" s="16"/>
      <c r="AT61" s="17"/>
      <c r="AU61" s="17"/>
      <c r="AV61" s="17"/>
      <c r="AW61" s="18"/>
      <c r="AX61" s="99"/>
      <c r="AY61" s="7" t="s">
        <v>10</v>
      </c>
      <c r="AZ61" s="8" t="s">
        <v>24</v>
      </c>
      <c r="BA61" s="8" t="s">
        <v>25</v>
      </c>
      <c r="BB61" s="8" t="s">
        <v>10</v>
      </c>
      <c r="BC61" s="8" t="s">
        <v>10</v>
      </c>
      <c r="BD61" s="8" t="s">
        <v>24</v>
      </c>
      <c r="BE61" s="8" t="s">
        <v>10</v>
      </c>
      <c r="BF61" s="8" t="s">
        <v>10</v>
      </c>
      <c r="BG61" s="8" t="s">
        <v>24</v>
      </c>
      <c r="BH61" s="8" t="s">
        <v>25</v>
      </c>
      <c r="BI61" s="8" t="s">
        <v>23</v>
      </c>
      <c r="BJ61" s="8" t="s">
        <v>10</v>
      </c>
      <c r="BK61" s="8" t="s">
        <v>25</v>
      </c>
      <c r="BL61" s="8" t="s">
        <v>24</v>
      </c>
      <c r="BM61" s="8" t="s">
        <v>23</v>
      </c>
      <c r="BN61" s="8" t="s">
        <v>10</v>
      </c>
      <c r="BO61" s="8" t="s">
        <v>25</v>
      </c>
      <c r="BP61" s="8" t="s">
        <v>25</v>
      </c>
      <c r="BQ61" s="8" t="s">
        <v>25</v>
      </c>
      <c r="BR61" s="8" t="s">
        <v>25</v>
      </c>
      <c r="BS61" s="8" t="s">
        <v>23</v>
      </c>
      <c r="BT61" s="8" t="s">
        <v>25</v>
      </c>
      <c r="BU61" s="8" t="s">
        <v>24</v>
      </c>
      <c r="BV61" s="8" t="s">
        <v>10</v>
      </c>
      <c r="BW61" s="8" t="s">
        <v>23</v>
      </c>
      <c r="BX61" s="8" t="s">
        <v>23</v>
      </c>
      <c r="BY61" s="8" t="s">
        <v>24</v>
      </c>
      <c r="BZ61" s="8" t="s">
        <v>24</v>
      </c>
      <c r="CA61" s="8" t="s">
        <v>25</v>
      </c>
      <c r="CB61" s="8" t="s">
        <v>25</v>
      </c>
      <c r="CC61" s="8" t="s">
        <v>23</v>
      </c>
      <c r="CD61" s="8" t="s">
        <v>10</v>
      </c>
      <c r="CE61" s="8" t="s">
        <v>23</v>
      </c>
      <c r="CF61" s="8" t="s">
        <v>25</v>
      </c>
      <c r="CG61" s="8" t="s">
        <v>24</v>
      </c>
      <c r="CH61" s="8" t="s">
        <v>23</v>
      </c>
      <c r="CI61" s="8" t="s">
        <v>24</v>
      </c>
      <c r="CJ61" s="8" t="s">
        <v>10</v>
      </c>
      <c r="CK61" s="8" t="s">
        <v>10</v>
      </c>
      <c r="CL61" s="9" t="s">
        <v>25</v>
      </c>
      <c r="CM61" s="43"/>
      <c r="CN61" s="17"/>
      <c r="CO61" s="17"/>
      <c r="CP61" s="17"/>
      <c r="CQ61" s="44"/>
    </row>
    <row r="62" spans="1:95" ht="15.75" thickBot="1" x14ac:dyDescent="0.3">
      <c r="A62" s="59"/>
      <c r="B62" s="62"/>
      <c r="C62" s="53" t="s">
        <v>6</v>
      </c>
      <c r="D62" s="55" t="s">
        <v>131</v>
      </c>
      <c r="E62" s="55" t="s">
        <v>59</v>
      </c>
      <c r="F62" s="57" t="s">
        <v>60</v>
      </c>
      <c r="G62" s="51"/>
      <c r="H62" s="99"/>
      <c r="I62" s="10">
        <f t="shared" ref="I62:AR62" si="61">IF(I61=I$3,1,0)</f>
        <v>1</v>
      </c>
      <c r="J62" s="11">
        <f t="shared" si="61"/>
        <v>0</v>
      </c>
      <c r="K62" s="11">
        <f t="shared" si="61"/>
        <v>0</v>
      </c>
      <c r="L62" s="11">
        <f t="shared" si="61"/>
        <v>1</v>
      </c>
      <c r="M62" s="11">
        <f t="shared" si="61"/>
        <v>0</v>
      </c>
      <c r="N62" s="11">
        <f t="shared" si="61"/>
        <v>0</v>
      </c>
      <c r="O62" s="11">
        <f t="shared" si="61"/>
        <v>0</v>
      </c>
      <c r="P62" s="11">
        <f t="shared" si="61"/>
        <v>1</v>
      </c>
      <c r="Q62" s="11">
        <f t="shared" si="61"/>
        <v>0</v>
      </c>
      <c r="R62" s="11">
        <f t="shared" si="61"/>
        <v>1</v>
      </c>
      <c r="S62" s="11">
        <f t="shared" si="61"/>
        <v>0</v>
      </c>
      <c r="T62" s="11">
        <f t="shared" si="61"/>
        <v>0</v>
      </c>
      <c r="U62" s="11">
        <f t="shared" si="61"/>
        <v>1</v>
      </c>
      <c r="V62" s="11">
        <f t="shared" si="61"/>
        <v>0</v>
      </c>
      <c r="W62" s="11">
        <f t="shared" si="61"/>
        <v>0</v>
      </c>
      <c r="X62" s="11">
        <f t="shared" si="61"/>
        <v>0</v>
      </c>
      <c r="Y62" s="11">
        <f t="shared" si="61"/>
        <v>1</v>
      </c>
      <c r="Z62" s="11">
        <f t="shared" si="61"/>
        <v>0</v>
      </c>
      <c r="AA62" s="11">
        <f t="shared" si="61"/>
        <v>0</v>
      </c>
      <c r="AB62" s="11">
        <f t="shared" si="61"/>
        <v>1</v>
      </c>
      <c r="AC62" s="11">
        <f t="shared" si="61"/>
        <v>0</v>
      </c>
      <c r="AD62" s="11">
        <f t="shared" si="61"/>
        <v>0</v>
      </c>
      <c r="AE62" s="11">
        <f t="shared" si="61"/>
        <v>0</v>
      </c>
      <c r="AF62" s="11">
        <f t="shared" si="61"/>
        <v>0</v>
      </c>
      <c r="AG62" s="11">
        <f t="shared" si="61"/>
        <v>0</v>
      </c>
      <c r="AH62" s="11">
        <f t="shared" si="61"/>
        <v>1</v>
      </c>
      <c r="AI62" s="11">
        <f t="shared" si="61"/>
        <v>1</v>
      </c>
      <c r="AJ62" s="11">
        <f t="shared" si="61"/>
        <v>0</v>
      </c>
      <c r="AK62" s="11">
        <f t="shared" si="61"/>
        <v>1</v>
      </c>
      <c r="AL62" s="11">
        <f t="shared" si="61"/>
        <v>1</v>
      </c>
      <c r="AM62" s="11">
        <f t="shared" si="61"/>
        <v>0</v>
      </c>
      <c r="AN62" s="11">
        <f t="shared" si="61"/>
        <v>1</v>
      </c>
      <c r="AO62" s="11">
        <f t="shared" si="61"/>
        <v>0</v>
      </c>
      <c r="AP62" s="11">
        <f t="shared" si="61"/>
        <v>0</v>
      </c>
      <c r="AQ62" s="11">
        <f t="shared" si="61"/>
        <v>1</v>
      </c>
      <c r="AR62" s="12">
        <f t="shared" si="61"/>
        <v>0</v>
      </c>
      <c r="AS62" s="13">
        <f>I62+J62+K62+O62+Q62+S62+T62+U62+V62+X62+Y62+Z62+AA62+AB62+AC62+AD62+AE62+AF62+AJ62+AL62+AO62+AP62+AQ62</f>
        <v>6</v>
      </c>
      <c r="AT62" s="14">
        <f>L62+R62+W62+AH62+AI62+AL62</f>
        <v>5</v>
      </c>
      <c r="AU62" s="14">
        <f>N62+P62+AG62+AK62+AN62+AR62</f>
        <v>3</v>
      </c>
      <c r="AV62" s="14">
        <f>SUM(AS62:AU62)</f>
        <v>14</v>
      </c>
      <c r="AW62" s="15" t="str">
        <f>IF(AV62&lt;10,"J",IF(AV62&lt;20,"B",IF(AV62&lt;=30,"A","S")))</f>
        <v>B</v>
      </c>
      <c r="AX62" s="99"/>
      <c r="AY62" s="10">
        <f t="shared" ref="AY62:CL62" si="62">IF(AY61=AY$3,1,0)</f>
        <v>1</v>
      </c>
      <c r="AZ62" s="11">
        <f t="shared" si="62"/>
        <v>1</v>
      </c>
      <c r="BA62" s="11">
        <f t="shared" si="62"/>
        <v>0</v>
      </c>
      <c r="BB62" s="11">
        <f t="shared" si="62"/>
        <v>0</v>
      </c>
      <c r="BC62" s="11">
        <f t="shared" si="62"/>
        <v>1</v>
      </c>
      <c r="BD62" s="11">
        <f t="shared" si="62"/>
        <v>1</v>
      </c>
      <c r="BE62" s="11">
        <f t="shared" si="62"/>
        <v>1</v>
      </c>
      <c r="BF62" s="11">
        <f t="shared" si="62"/>
        <v>0</v>
      </c>
      <c r="BG62" s="11">
        <f t="shared" si="62"/>
        <v>1</v>
      </c>
      <c r="BH62" s="11">
        <f t="shared" si="62"/>
        <v>1</v>
      </c>
      <c r="BI62" s="11">
        <f t="shared" si="62"/>
        <v>1</v>
      </c>
      <c r="BJ62" s="11">
        <f t="shared" si="62"/>
        <v>1</v>
      </c>
      <c r="BK62" s="11">
        <f t="shared" si="62"/>
        <v>0</v>
      </c>
      <c r="BL62" s="11">
        <f t="shared" si="62"/>
        <v>0</v>
      </c>
      <c r="BM62" s="11">
        <f t="shared" si="62"/>
        <v>0</v>
      </c>
      <c r="BN62" s="11">
        <f t="shared" si="62"/>
        <v>1</v>
      </c>
      <c r="BO62" s="11">
        <f t="shared" si="62"/>
        <v>1</v>
      </c>
      <c r="BP62" s="11">
        <f t="shared" si="62"/>
        <v>0</v>
      </c>
      <c r="BQ62" s="11">
        <f t="shared" si="62"/>
        <v>1</v>
      </c>
      <c r="BR62" s="11">
        <f t="shared" si="62"/>
        <v>1</v>
      </c>
      <c r="BS62" s="11">
        <f t="shared" si="62"/>
        <v>1</v>
      </c>
      <c r="BT62" s="11">
        <f t="shared" si="62"/>
        <v>1</v>
      </c>
      <c r="BU62" s="11">
        <f t="shared" si="62"/>
        <v>1</v>
      </c>
      <c r="BV62" s="11">
        <f t="shared" si="62"/>
        <v>1</v>
      </c>
      <c r="BW62" s="11">
        <f t="shared" si="62"/>
        <v>1</v>
      </c>
      <c r="BX62" s="11">
        <f t="shared" si="62"/>
        <v>0</v>
      </c>
      <c r="BY62" s="11">
        <f t="shared" si="62"/>
        <v>0</v>
      </c>
      <c r="BZ62" s="11">
        <f t="shared" si="62"/>
        <v>1</v>
      </c>
      <c r="CA62" s="11">
        <f t="shared" si="62"/>
        <v>0</v>
      </c>
      <c r="CB62" s="11">
        <f t="shared" si="62"/>
        <v>0</v>
      </c>
      <c r="CC62" s="11">
        <f t="shared" si="62"/>
        <v>1</v>
      </c>
      <c r="CD62" s="11">
        <f t="shared" si="62"/>
        <v>1</v>
      </c>
      <c r="CE62" s="11">
        <f t="shared" si="62"/>
        <v>0</v>
      </c>
      <c r="CF62" s="11">
        <f t="shared" si="62"/>
        <v>1</v>
      </c>
      <c r="CG62" s="11">
        <f t="shared" si="62"/>
        <v>1</v>
      </c>
      <c r="CH62" s="11">
        <f t="shared" si="62"/>
        <v>0</v>
      </c>
      <c r="CI62" s="11">
        <f t="shared" si="62"/>
        <v>1</v>
      </c>
      <c r="CJ62" s="11">
        <f t="shared" si="62"/>
        <v>1</v>
      </c>
      <c r="CK62" s="11">
        <f t="shared" si="62"/>
        <v>1</v>
      </c>
      <c r="CL62" s="12">
        <f t="shared" si="62"/>
        <v>1</v>
      </c>
      <c r="CM62" s="13">
        <f>AY62+BD62+BH62+BI62+BK62+BM62+BO62+BS62+BT62+BV62+BY62+CA62+CD62+CJ62</f>
        <v>10</v>
      </c>
      <c r="CN62" s="14">
        <f>AZ62+BE62+BF62+BJ62+BQ62+BR62+BU62+BZ62+CF62+CI62+CK62+CL62</f>
        <v>11</v>
      </c>
      <c r="CO62" s="14">
        <f>BA62+BB62+BC62+BG62+BL62+BN62+BP62+BW62+BX62+CB62+CC62+CE62+CG62+CH62</f>
        <v>6</v>
      </c>
      <c r="CP62" s="14">
        <f>SUM(CM62:CO62)</f>
        <v>27</v>
      </c>
      <c r="CQ62" s="22" t="str">
        <f t="shared" si="7"/>
        <v>A</v>
      </c>
    </row>
    <row r="63" spans="1:95" ht="15.75" thickBot="1" x14ac:dyDescent="0.3">
      <c r="A63" s="59"/>
      <c r="B63" s="62"/>
      <c r="C63" s="52" t="s">
        <v>126</v>
      </c>
      <c r="D63" s="54" t="s">
        <v>126</v>
      </c>
      <c r="E63" s="54" t="s">
        <v>59</v>
      </c>
      <c r="F63" s="56" t="s">
        <v>132</v>
      </c>
      <c r="G63" s="50" t="s">
        <v>13</v>
      </c>
      <c r="H63" s="99"/>
      <c r="I63" s="7" t="s">
        <v>24</v>
      </c>
      <c r="J63" s="8" t="s">
        <v>24</v>
      </c>
      <c r="K63" s="8" t="s">
        <v>23</v>
      </c>
      <c r="L63" s="8" t="s">
        <v>24</v>
      </c>
      <c r="M63" s="8" t="s">
        <v>25</v>
      </c>
      <c r="N63" s="8" t="s">
        <v>25</v>
      </c>
      <c r="O63" s="8" t="s">
        <v>10</v>
      </c>
      <c r="P63" s="8" t="s">
        <v>23</v>
      </c>
      <c r="Q63" s="8" t="s">
        <v>10</v>
      </c>
      <c r="R63" s="8" t="s">
        <v>24</v>
      </c>
      <c r="S63" s="8" t="s">
        <v>25</v>
      </c>
      <c r="T63" s="8" t="s">
        <v>23</v>
      </c>
      <c r="U63" s="8" t="s">
        <v>10</v>
      </c>
      <c r="V63" s="8" t="s">
        <v>24</v>
      </c>
      <c r="W63" s="8" t="s">
        <v>25</v>
      </c>
      <c r="X63" s="8" t="s">
        <v>23</v>
      </c>
      <c r="Y63" s="8" t="s">
        <v>25</v>
      </c>
      <c r="Z63" s="8" t="s">
        <v>25</v>
      </c>
      <c r="AA63" s="8" t="s">
        <v>10</v>
      </c>
      <c r="AB63" s="8" t="s">
        <v>10</v>
      </c>
      <c r="AC63" s="8" t="s">
        <v>10</v>
      </c>
      <c r="AD63" s="8" t="s">
        <v>23</v>
      </c>
      <c r="AE63" s="8" t="s">
        <v>25</v>
      </c>
      <c r="AF63" s="8" t="s">
        <v>24</v>
      </c>
      <c r="AG63" s="8" t="s">
        <v>10</v>
      </c>
      <c r="AH63" s="8" t="s">
        <v>23</v>
      </c>
      <c r="AI63" s="8" t="s">
        <v>25</v>
      </c>
      <c r="AJ63" s="8" t="s">
        <v>10</v>
      </c>
      <c r="AK63" s="8" t="s">
        <v>24</v>
      </c>
      <c r="AL63" s="8" t="s">
        <v>23</v>
      </c>
      <c r="AM63" s="8" t="s">
        <v>25</v>
      </c>
      <c r="AN63" s="8" t="s">
        <v>10</v>
      </c>
      <c r="AO63" s="8" t="s">
        <v>10</v>
      </c>
      <c r="AP63" s="8" t="s">
        <v>25</v>
      </c>
      <c r="AQ63" s="8" t="s">
        <v>23</v>
      </c>
      <c r="AR63" s="9" t="s">
        <v>24</v>
      </c>
      <c r="AS63" s="16"/>
      <c r="AT63" s="17"/>
      <c r="AU63" s="17"/>
      <c r="AV63" s="17"/>
      <c r="AW63" s="18"/>
      <c r="AX63" s="99"/>
      <c r="AY63" s="7" t="s">
        <v>10</v>
      </c>
      <c r="AZ63" s="8" t="s">
        <v>10</v>
      </c>
      <c r="BA63" s="8" t="s">
        <v>25</v>
      </c>
      <c r="BB63" s="8" t="s">
        <v>25</v>
      </c>
      <c r="BC63" s="8" t="s">
        <v>10</v>
      </c>
      <c r="BD63" s="8" t="s">
        <v>24</v>
      </c>
      <c r="BE63" s="8" t="s">
        <v>25</v>
      </c>
      <c r="BF63" s="8" t="s">
        <v>24</v>
      </c>
      <c r="BG63" s="8" t="s">
        <v>23</v>
      </c>
      <c r="BH63" s="8" t="s">
        <v>25</v>
      </c>
      <c r="BI63" s="8" t="s">
        <v>25</v>
      </c>
      <c r="BJ63" s="8" t="s">
        <v>23</v>
      </c>
      <c r="BK63" s="8" t="s">
        <v>24</v>
      </c>
      <c r="BL63" s="8" t="s">
        <v>23</v>
      </c>
      <c r="BM63" s="8" t="s">
        <v>25</v>
      </c>
      <c r="BN63" s="8" t="s">
        <v>10</v>
      </c>
      <c r="BO63" s="8" t="s">
        <v>25</v>
      </c>
      <c r="BP63" s="8" t="s">
        <v>24</v>
      </c>
      <c r="BQ63" s="8" t="s">
        <v>25</v>
      </c>
      <c r="BR63" s="8" t="s">
        <v>25</v>
      </c>
      <c r="BS63" s="8" t="s">
        <v>23</v>
      </c>
      <c r="BT63" s="8" t="s">
        <v>25</v>
      </c>
      <c r="BU63" s="8" t="s">
        <v>24</v>
      </c>
      <c r="BV63" s="8" t="s">
        <v>10</v>
      </c>
      <c r="BW63" s="8" t="s">
        <v>23</v>
      </c>
      <c r="BX63" s="8" t="s">
        <v>10</v>
      </c>
      <c r="BY63" s="8" t="s">
        <v>25</v>
      </c>
      <c r="BZ63" s="8" t="s">
        <v>24</v>
      </c>
      <c r="CA63" s="8" t="s">
        <v>23</v>
      </c>
      <c r="CB63" s="8" t="s">
        <v>25</v>
      </c>
      <c r="CC63" s="8" t="s">
        <v>23</v>
      </c>
      <c r="CD63" s="8" t="s">
        <v>10</v>
      </c>
      <c r="CE63" s="8" t="s">
        <v>24</v>
      </c>
      <c r="CF63" s="8" t="s">
        <v>25</v>
      </c>
      <c r="CG63" s="8" t="s">
        <v>24</v>
      </c>
      <c r="CH63" s="8" t="s">
        <v>10</v>
      </c>
      <c r="CI63" s="8" t="s">
        <v>24</v>
      </c>
      <c r="CJ63" s="8" t="s">
        <v>10</v>
      </c>
      <c r="CK63" s="8" t="s">
        <v>10</v>
      </c>
      <c r="CL63" s="9" t="s">
        <v>25</v>
      </c>
      <c r="CM63" s="43"/>
      <c r="CN63" s="17"/>
      <c r="CO63" s="17"/>
      <c r="CP63" s="17"/>
      <c r="CQ63" s="44"/>
    </row>
    <row r="64" spans="1:95" ht="15.75" thickBot="1" x14ac:dyDescent="0.3">
      <c r="A64" s="60"/>
      <c r="B64" s="63"/>
      <c r="C64" s="53" t="s">
        <v>126</v>
      </c>
      <c r="D64" s="55" t="s">
        <v>126</v>
      </c>
      <c r="E64" s="55" t="s">
        <v>59</v>
      </c>
      <c r="F64" s="57" t="s">
        <v>132</v>
      </c>
      <c r="G64" s="51"/>
      <c r="H64" s="99"/>
      <c r="I64" s="10">
        <f t="shared" ref="I64:AR64" si="63">IF(I63=I$3,1,0)</f>
        <v>0</v>
      </c>
      <c r="J64" s="11">
        <f t="shared" si="63"/>
        <v>0</v>
      </c>
      <c r="K64" s="11">
        <f t="shared" si="63"/>
        <v>0</v>
      </c>
      <c r="L64" s="11">
        <f t="shared" si="63"/>
        <v>1</v>
      </c>
      <c r="M64" s="11">
        <f t="shared" si="63"/>
        <v>0</v>
      </c>
      <c r="N64" s="11">
        <f t="shared" si="63"/>
        <v>0</v>
      </c>
      <c r="O64" s="11">
        <f t="shared" si="63"/>
        <v>0</v>
      </c>
      <c r="P64" s="11">
        <f t="shared" si="63"/>
        <v>0</v>
      </c>
      <c r="Q64" s="11">
        <f t="shared" si="63"/>
        <v>1</v>
      </c>
      <c r="R64" s="11">
        <f t="shared" si="63"/>
        <v>1</v>
      </c>
      <c r="S64" s="11">
        <f t="shared" si="63"/>
        <v>0</v>
      </c>
      <c r="T64" s="11">
        <f t="shared" si="63"/>
        <v>0</v>
      </c>
      <c r="U64" s="11">
        <f t="shared" si="63"/>
        <v>1</v>
      </c>
      <c r="V64" s="11">
        <f t="shared" si="63"/>
        <v>1</v>
      </c>
      <c r="W64" s="11">
        <f t="shared" si="63"/>
        <v>0</v>
      </c>
      <c r="X64" s="11">
        <f t="shared" si="63"/>
        <v>1</v>
      </c>
      <c r="Y64" s="11">
        <f t="shared" si="63"/>
        <v>0</v>
      </c>
      <c r="Z64" s="11">
        <f t="shared" si="63"/>
        <v>1</v>
      </c>
      <c r="AA64" s="11">
        <f t="shared" si="63"/>
        <v>0</v>
      </c>
      <c r="AB64" s="11">
        <f t="shared" si="63"/>
        <v>0</v>
      </c>
      <c r="AC64" s="11">
        <f t="shared" si="63"/>
        <v>1</v>
      </c>
      <c r="AD64" s="11">
        <f t="shared" si="63"/>
        <v>1</v>
      </c>
      <c r="AE64" s="11">
        <f t="shared" si="63"/>
        <v>0</v>
      </c>
      <c r="AF64" s="11">
        <f t="shared" si="63"/>
        <v>0</v>
      </c>
      <c r="AG64" s="11">
        <f t="shared" si="63"/>
        <v>1</v>
      </c>
      <c r="AH64" s="11">
        <f t="shared" si="63"/>
        <v>0</v>
      </c>
      <c r="AI64" s="11">
        <f t="shared" si="63"/>
        <v>0</v>
      </c>
      <c r="AJ64" s="11">
        <f t="shared" si="63"/>
        <v>0</v>
      </c>
      <c r="AK64" s="11">
        <f t="shared" si="63"/>
        <v>1</v>
      </c>
      <c r="AL64" s="11">
        <f t="shared" si="63"/>
        <v>1</v>
      </c>
      <c r="AM64" s="11">
        <f t="shared" si="63"/>
        <v>0</v>
      </c>
      <c r="AN64" s="11">
        <f t="shared" si="63"/>
        <v>1</v>
      </c>
      <c r="AO64" s="11">
        <f t="shared" si="63"/>
        <v>1</v>
      </c>
      <c r="AP64" s="11">
        <f t="shared" si="63"/>
        <v>0</v>
      </c>
      <c r="AQ64" s="11">
        <f t="shared" si="63"/>
        <v>1</v>
      </c>
      <c r="AR64" s="12">
        <f t="shared" si="63"/>
        <v>0</v>
      </c>
      <c r="AS64" s="13">
        <f>I64+J64+K64+O64+Q64+S64+T64+U64+V64+X64+Y64+Z64+AA64+AB64+AC64+AD64+AE64+AF64+AJ64+AL64+AO64+AP64+AQ64</f>
        <v>10</v>
      </c>
      <c r="AT64" s="14">
        <f>L64+R64+W64+AH64+AI64+AL64</f>
        <v>3</v>
      </c>
      <c r="AU64" s="14">
        <f>N64+P64+AG64+AK64+AN64+AR64</f>
        <v>3</v>
      </c>
      <c r="AV64" s="14">
        <f>SUM(AS64:AU64)</f>
        <v>16</v>
      </c>
      <c r="AW64" s="15" t="str">
        <f>IF(AV64&lt;10,"J",IF(AV64&lt;20,"B",IF(AV64&lt;=30,"A","S")))</f>
        <v>B</v>
      </c>
      <c r="AX64" s="99"/>
      <c r="AY64" s="10">
        <f t="shared" ref="AY64:CL64" si="64">IF(AY63=AY$3,1,0)</f>
        <v>1</v>
      </c>
      <c r="AZ64" s="11">
        <f t="shared" si="64"/>
        <v>0</v>
      </c>
      <c r="BA64" s="11">
        <f t="shared" si="64"/>
        <v>0</v>
      </c>
      <c r="BB64" s="11">
        <f t="shared" si="64"/>
        <v>0</v>
      </c>
      <c r="BC64" s="11">
        <f t="shared" si="64"/>
        <v>1</v>
      </c>
      <c r="BD64" s="11">
        <f t="shared" si="64"/>
        <v>1</v>
      </c>
      <c r="BE64" s="11">
        <f t="shared" si="64"/>
        <v>0</v>
      </c>
      <c r="BF64" s="11">
        <f t="shared" si="64"/>
        <v>1</v>
      </c>
      <c r="BG64" s="11">
        <f t="shared" si="64"/>
        <v>0</v>
      </c>
      <c r="BH64" s="11">
        <f t="shared" si="64"/>
        <v>1</v>
      </c>
      <c r="BI64" s="11">
        <f t="shared" si="64"/>
        <v>0</v>
      </c>
      <c r="BJ64" s="11">
        <f t="shared" si="64"/>
        <v>0</v>
      </c>
      <c r="BK64" s="11">
        <f t="shared" si="64"/>
        <v>1</v>
      </c>
      <c r="BL64" s="11">
        <f t="shared" si="64"/>
        <v>0</v>
      </c>
      <c r="BM64" s="11">
        <f t="shared" si="64"/>
        <v>1</v>
      </c>
      <c r="BN64" s="11">
        <f t="shared" si="64"/>
        <v>1</v>
      </c>
      <c r="BO64" s="11">
        <f t="shared" si="64"/>
        <v>1</v>
      </c>
      <c r="BP64" s="11">
        <f t="shared" si="64"/>
        <v>1</v>
      </c>
      <c r="BQ64" s="11">
        <f t="shared" si="64"/>
        <v>1</v>
      </c>
      <c r="BR64" s="11">
        <f t="shared" si="64"/>
        <v>1</v>
      </c>
      <c r="BS64" s="11">
        <f t="shared" si="64"/>
        <v>1</v>
      </c>
      <c r="BT64" s="11">
        <f t="shared" si="64"/>
        <v>1</v>
      </c>
      <c r="BU64" s="11">
        <f t="shared" si="64"/>
        <v>1</v>
      </c>
      <c r="BV64" s="11">
        <f t="shared" si="64"/>
        <v>1</v>
      </c>
      <c r="BW64" s="11">
        <f t="shared" si="64"/>
        <v>1</v>
      </c>
      <c r="BX64" s="11">
        <f t="shared" si="64"/>
        <v>1</v>
      </c>
      <c r="BY64" s="11">
        <f t="shared" si="64"/>
        <v>1</v>
      </c>
      <c r="BZ64" s="11">
        <f t="shared" si="64"/>
        <v>1</v>
      </c>
      <c r="CA64" s="11">
        <f t="shared" si="64"/>
        <v>1</v>
      </c>
      <c r="CB64" s="11">
        <f t="shared" si="64"/>
        <v>0</v>
      </c>
      <c r="CC64" s="11">
        <f t="shared" si="64"/>
        <v>1</v>
      </c>
      <c r="CD64" s="11">
        <f t="shared" si="64"/>
        <v>1</v>
      </c>
      <c r="CE64" s="11">
        <f t="shared" si="64"/>
        <v>1</v>
      </c>
      <c r="CF64" s="11">
        <f t="shared" si="64"/>
        <v>1</v>
      </c>
      <c r="CG64" s="11">
        <f t="shared" si="64"/>
        <v>1</v>
      </c>
      <c r="CH64" s="11">
        <f t="shared" si="64"/>
        <v>1</v>
      </c>
      <c r="CI64" s="11">
        <f t="shared" si="64"/>
        <v>1</v>
      </c>
      <c r="CJ64" s="11">
        <f t="shared" si="64"/>
        <v>1</v>
      </c>
      <c r="CK64" s="11">
        <f t="shared" si="64"/>
        <v>1</v>
      </c>
      <c r="CL64" s="12">
        <f t="shared" si="64"/>
        <v>1</v>
      </c>
      <c r="CM64" s="13">
        <f>AY64+BD64+BH64+BI64+BK64+BM64+BO64+BS64+BT64+BV64+BY64+CA64+CD64+CJ64</f>
        <v>13</v>
      </c>
      <c r="CN64" s="14">
        <f>AZ64+BE64+BF64+BJ64+BQ64+BR64+BU64+BZ64+CF64+CI64+CK64+CL64</f>
        <v>9</v>
      </c>
      <c r="CO64" s="14">
        <f>BA64+BB64+BC64+BG64+BL64+BN64+BP64+BW64+BX64+CB64+CC64+CE64+CG64+CH64</f>
        <v>9</v>
      </c>
      <c r="CP64" s="14">
        <f>SUM(CM64:CO64)</f>
        <v>31</v>
      </c>
      <c r="CQ64" s="22" t="str">
        <f t="shared" si="7"/>
        <v>S</v>
      </c>
    </row>
    <row r="65" spans="1:95" ht="15.75" customHeight="1" thickBot="1" x14ac:dyDescent="0.3">
      <c r="A65" s="67" t="s">
        <v>135</v>
      </c>
      <c r="B65" s="61" t="s">
        <v>136</v>
      </c>
      <c r="C65" s="52" t="s">
        <v>108</v>
      </c>
      <c r="D65" s="54" t="s">
        <v>62</v>
      </c>
      <c r="E65" s="54" t="s">
        <v>133</v>
      </c>
      <c r="F65" s="56" t="s">
        <v>134</v>
      </c>
      <c r="G65" s="50" t="s">
        <v>13</v>
      </c>
      <c r="H65" s="99"/>
      <c r="I65" s="7" t="s">
        <v>24</v>
      </c>
      <c r="J65" s="8" t="s">
        <v>23</v>
      </c>
      <c r="K65" s="8" t="s">
        <v>24</v>
      </c>
      <c r="L65" s="8" t="s">
        <v>24</v>
      </c>
      <c r="M65" s="8" t="s">
        <v>10</v>
      </c>
      <c r="N65" s="8" t="s">
        <v>23</v>
      </c>
      <c r="O65" s="8" t="s">
        <v>23</v>
      </c>
      <c r="P65" s="8" t="s">
        <v>10</v>
      </c>
      <c r="Q65" s="8" t="s">
        <v>10</v>
      </c>
      <c r="R65" s="8" t="s">
        <v>24</v>
      </c>
      <c r="S65" s="8" t="s">
        <v>23</v>
      </c>
      <c r="T65" s="8" t="s">
        <v>23</v>
      </c>
      <c r="U65" s="8" t="s">
        <v>23</v>
      </c>
      <c r="V65" s="8" t="s">
        <v>24</v>
      </c>
      <c r="W65" s="8" t="s">
        <v>23</v>
      </c>
      <c r="X65" s="8" t="s">
        <v>25</v>
      </c>
      <c r="Y65" s="8" t="s">
        <v>23</v>
      </c>
      <c r="Z65" s="8" t="s">
        <v>10</v>
      </c>
      <c r="AA65" s="8" t="s">
        <v>23</v>
      </c>
      <c r="AB65" s="8" t="s">
        <v>23</v>
      </c>
      <c r="AC65" s="8" t="s">
        <v>10</v>
      </c>
      <c r="AD65" s="8" t="s">
        <v>24</v>
      </c>
      <c r="AE65" s="8" t="s">
        <v>25</v>
      </c>
      <c r="AF65" s="8" t="s">
        <v>24</v>
      </c>
      <c r="AG65" s="8" t="s">
        <v>25</v>
      </c>
      <c r="AH65" s="8" t="s">
        <v>24</v>
      </c>
      <c r="AI65" s="8" t="s">
        <v>23</v>
      </c>
      <c r="AJ65" s="8" t="s">
        <v>10</v>
      </c>
      <c r="AK65" s="8" t="s">
        <v>10</v>
      </c>
      <c r="AL65" s="8" t="s">
        <v>10</v>
      </c>
      <c r="AM65" s="8" t="s">
        <v>10</v>
      </c>
      <c r="AN65" s="8" t="s">
        <v>23</v>
      </c>
      <c r="AO65" s="8" t="s">
        <v>10</v>
      </c>
      <c r="AP65" s="8"/>
      <c r="AQ65" s="8"/>
      <c r="AR65" s="9"/>
      <c r="AS65" s="16"/>
      <c r="AT65" s="17"/>
      <c r="AU65" s="17"/>
      <c r="AV65" s="17"/>
      <c r="AW65" s="18"/>
      <c r="AX65" s="99"/>
      <c r="AY65" s="7" t="s">
        <v>23</v>
      </c>
      <c r="AZ65" s="8" t="s">
        <v>10</v>
      </c>
      <c r="BA65" s="8" t="s">
        <v>24</v>
      </c>
      <c r="BB65" s="8" t="s">
        <v>25</v>
      </c>
      <c r="BC65" s="8" t="s">
        <v>10</v>
      </c>
      <c r="BD65" s="8" t="s">
        <v>24</v>
      </c>
      <c r="BE65" s="8" t="s">
        <v>10</v>
      </c>
      <c r="BF65" s="8" t="s">
        <v>24</v>
      </c>
      <c r="BG65" s="8" t="s">
        <v>24</v>
      </c>
      <c r="BH65" s="8" t="s">
        <v>25</v>
      </c>
      <c r="BI65" s="8" t="s">
        <v>23</v>
      </c>
      <c r="BJ65" s="8" t="s">
        <v>10</v>
      </c>
      <c r="BK65" s="8" t="s">
        <v>24</v>
      </c>
      <c r="BL65" s="8" t="s">
        <v>25</v>
      </c>
      <c r="BM65" s="8" t="s">
        <v>25</v>
      </c>
      <c r="BN65" s="8" t="s">
        <v>10</v>
      </c>
      <c r="BO65" s="8" t="s">
        <v>25</v>
      </c>
      <c r="BP65" s="8" t="s">
        <v>24</v>
      </c>
      <c r="BQ65" s="8" t="s">
        <v>25</v>
      </c>
      <c r="BR65" s="8" t="s">
        <v>24</v>
      </c>
      <c r="BS65" s="8" t="s">
        <v>23</v>
      </c>
      <c r="BT65" s="8" t="s">
        <v>25</v>
      </c>
      <c r="BU65" s="8" t="s">
        <v>24</v>
      </c>
      <c r="BV65" s="8" t="s">
        <v>10</v>
      </c>
      <c r="BW65" s="8" t="s">
        <v>23</v>
      </c>
      <c r="BX65" s="8" t="s">
        <v>10</v>
      </c>
      <c r="BY65" s="8" t="s">
        <v>24</v>
      </c>
      <c r="BZ65" s="8" t="s">
        <v>24</v>
      </c>
      <c r="CA65" s="8" t="s">
        <v>23</v>
      </c>
      <c r="CB65" s="8" t="s">
        <v>10</v>
      </c>
      <c r="CC65" s="8" t="s">
        <v>23</v>
      </c>
      <c r="CD65" s="8" t="s">
        <v>10</v>
      </c>
      <c r="CE65" s="8" t="s">
        <v>24</v>
      </c>
      <c r="CF65" s="8" t="s">
        <v>25</v>
      </c>
      <c r="CG65" s="8" t="s">
        <v>23</v>
      </c>
      <c r="CH65" s="8" t="s">
        <v>10</v>
      </c>
      <c r="CI65" s="8" t="s">
        <v>25</v>
      </c>
      <c r="CJ65" s="8" t="s">
        <v>10</v>
      </c>
      <c r="CK65" s="8" t="s">
        <v>10</v>
      </c>
      <c r="CL65" s="9" t="s">
        <v>25</v>
      </c>
      <c r="CM65" s="43"/>
      <c r="CN65" s="17"/>
      <c r="CO65" s="17"/>
      <c r="CP65" s="17"/>
      <c r="CQ65" s="44"/>
    </row>
    <row r="66" spans="1:95" ht="15.75" thickBot="1" x14ac:dyDescent="0.3">
      <c r="A66" s="68"/>
      <c r="B66" s="62"/>
      <c r="C66" s="53" t="s">
        <v>108</v>
      </c>
      <c r="D66" s="55" t="s">
        <v>62</v>
      </c>
      <c r="E66" s="55" t="s">
        <v>133</v>
      </c>
      <c r="F66" s="57" t="s">
        <v>134</v>
      </c>
      <c r="G66" s="51"/>
      <c r="H66" s="99"/>
      <c r="I66" s="10">
        <f t="shared" ref="I66:AR66" si="65">IF(I65=I$3,1,0)</f>
        <v>0</v>
      </c>
      <c r="J66" s="11">
        <f t="shared" si="65"/>
        <v>0</v>
      </c>
      <c r="K66" s="11">
        <f t="shared" si="65"/>
        <v>1</v>
      </c>
      <c r="L66" s="11">
        <f t="shared" si="65"/>
        <v>1</v>
      </c>
      <c r="M66" s="11">
        <f t="shared" si="65"/>
        <v>0</v>
      </c>
      <c r="N66" s="11">
        <f t="shared" si="65"/>
        <v>1</v>
      </c>
      <c r="O66" s="11">
        <f t="shared" si="65"/>
        <v>1</v>
      </c>
      <c r="P66" s="11">
        <f t="shared" si="65"/>
        <v>0</v>
      </c>
      <c r="Q66" s="11">
        <f t="shared" si="65"/>
        <v>1</v>
      </c>
      <c r="R66" s="11">
        <f t="shared" si="65"/>
        <v>1</v>
      </c>
      <c r="S66" s="11">
        <f t="shared" si="65"/>
        <v>1</v>
      </c>
      <c r="T66" s="11">
        <f t="shared" si="65"/>
        <v>0</v>
      </c>
      <c r="U66" s="11">
        <f t="shared" si="65"/>
        <v>0</v>
      </c>
      <c r="V66" s="11">
        <f t="shared" si="65"/>
        <v>1</v>
      </c>
      <c r="W66" s="11">
        <f t="shared" si="65"/>
        <v>1</v>
      </c>
      <c r="X66" s="11">
        <f t="shared" si="65"/>
        <v>0</v>
      </c>
      <c r="Y66" s="11">
        <f t="shared" si="65"/>
        <v>0</v>
      </c>
      <c r="Z66" s="11">
        <f t="shared" si="65"/>
        <v>0</v>
      </c>
      <c r="AA66" s="11">
        <f t="shared" si="65"/>
        <v>0</v>
      </c>
      <c r="AB66" s="11">
        <f t="shared" si="65"/>
        <v>0</v>
      </c>
      <c r="AC66" s="11">
        <f t="shared" si="65"/>
        <v>1</v>
      </c>
      <c r="AD66" s="11">
        <f t="shared" si="65"/>
        <v>0</v>
      </c>
      <c r="AE66" s="11">
        <f t="shared" si="65"/>
        <v>0</v>
      </c>
      <c r="AF66" s="11">
        <f t="shared" si="65"/>
        <v>0</v>
      </c>
      <c r="AG66" s="11">
        <f t="shared" si="65"/>
        <v>0</v>
      </c>
      <c r="AH66" s="11">
        <f t="shared" si="65"/>
        <v>0</v>
      </c>
      <c r="AI66" s="11">
        <f t="shared" si="65"/>
        <v>0</v>
      </c>
      <c r="AJ66" s="11">
        <f t="shared" si="65"/>
        <v>0</v>
      </c>
      <c r="AK66" s="11">
        <f t="shared" si="65"/>
        <v>0</v>
      </c>
      <c r="AL66" s="11">
        <f t="shared" si="65"/>
        <v>0</v>
      </c>
      <c r="AM66" s="11">
        <f t="shared" si="65"/>
        <v>1</v>
      </c>
      <c r="AN66" s="11">
        <f t="shared" si="65"/>
        <v>0</v>
      </c>
      <c r="AO66" s="11">
        <f t="shared" si="65"/>
        <v>1</v>
      </c>
      <c r="AP66" s="11">
        <f t="shared" si="65"/>
        <v>0</v>
      </c>
      <c r="AQ66" s="11">
        <f t="shared" si="65"/>
        <v>0</v>
      </c>
      <c r="AR66" s="12">
        <f t="shared" si="65"/>
        <v>0</v>
      </c>
      <c r="AS66" s="13">
        <f>I66+J66+K66+O66+Q66+S66+T66+U66+V66+X66+Y66+Z66+AA66+AB66+AC66+AD66+AE66+AF66+AJ66+AL66+AO66+AP66+AQ66</f>
        <v>7</v>
      </c>
      <c r="AT66" s="14">
        <f>L66+R66+W66+AH66+AI66+AL66</f>
        <v>3</v>
      </c>
      <c r="AU66" s="14">
        <f>N66+P66+AG66+AK66+AN66+AR66</f>
        <v>1</v>
      </c>
      <c r="AV66" s="14">
        <f>SUM(AS66:AU66)</f>
        <v>11</v>
      </c>
      <c r="AW66" s="15" t="str">
        <f>IF(AV66&lt;10,"J",IF(AV66&lt;20,"B",IF(AV66&lt;=30,"A","S")))</f>
        <v>B</v>
      </c>
      <c r="AX66" s="99"/>
      <c r="AY66" s="10">
        <f t="shared" ref="AY66:CL66" si="66">IF(AY65=AY$3,1,0)</f>
        <v>0</v>
      </c>
      <c r="AZ66" s="11">
        <f t="shared" si="66"/>
        <v>0</v>
      </c>
      <c r="BA66" s="11">
        <f t="shared" si="66"/>
        <v>0</v>
      </c>
      <c r="BB66" s="11">
        <f t="shared" si="66"/>
        <v>0</v>
      </c>
      <c r="BC66" s="11">
        <f t="shared" si="66"/>
        <v>1</v>
      </c>
      <c r="BD66" s="11">
        <f t="shared" si="66"/>
        <v>1</v>
      </c>
      <c r="BE66" s="11">
        <f t="shared" si="66"/>
        <v>1</v>
      </c>
      <c r="BF66" s="11">
        <f t="shared" si="66"/>
        <v>1</v>
      </c>
      <c r="BG66" s="11">
        <f t="shared" si="66"/>
        <v>1</v>
      </c>
      <c r="BH66" s="11">
        <f t="shared" si="66"/>
        <v>1</v>
      </c>
      <c r="BI66" s="11">
        <f t="shared" si="66"/>
        <v>1</v>
      </c>
      <c r="BJ66" s="11">
        <f t="shared" si="66"/>
        <v>1</v>
      </c>
      <c r="BK66" s="11">
        <f t="shared" si="66"/>
        <v>1</v>
      </c>
      <c r="BL66" s="11">
        <f t="shared" si="66"/>
        <v>1</v>
      </c>
      <c r="BM66" s="11">
        <f t="shared" si="66"/>
        <v>1</v>
      </c>
      <c r="BN66" s="11">
        <f t="shared" si="66"/>
        <v>1</v>
      </c>
      <c r="BO66" s="11">
        <f t="shared" si="66"/>
        <v>1</v>
      </c>
      <c r="BP66" s="11">
        <f t="shared" si="66"/>
        <v>1</v>
      </c>
      <c r="BQ66" s="11">
        <f t="shared" si="66"/>
        <v>1</v>
      </c>
      <c r="BR66" s="11">
        <f t="shared" si="66"/>
        <v>0</v>
      </c>
      <c r="BS66" s="11">
        <f t="shared" si="66"/>
        <v>1</v>
      </c>
      <c r="BT66" s="11">
        <f t="shared" si="66"/>
        <v>1</v>
      </c>
      <c r="BU66" s="11">
        <f t="shared" si="66"/>
        <v>1</v>
      </c>
      <c r="BV66" s="11">
        <f t="shared" si="66"/>
        <v>1</v>
      </c>
      <c r="BW66" s="11">
        <f t="shared" si="66"/>
        <v>1</v>
      </c>
      <c r="BX66" s="11">
        <f t="shared" si="66"/>
        <v>1</v>
      </c>
      <c r="BY66" s="11">
        <f t="shared" si="66"/>
        <v>0</v>
      </c>
      <c r="BZ66" s="11">
        <f t="shared" si="66"/>
        <v>1</v>
      </c>
      <c r="CA66" s="11">
        <f t="shared" si="66"/>
        <v>1</v>
      </c>
      <c r="CB66" s="11">
        <f t="shared" si="66"/>
        <v>1</v>
      </c>
      <c r="CC66" s="11">
        <f t="shared" si="66"/>
        <v>1</v>
      </c>
      <c r="CD66" s="11">
        <f t="shared" si="66"/>
        <v>1</v>
      </c>
      <c r="CE66" s="11">
        <f t="shared" si="66"/>
        <v>1</v>
      </c>
      <c r="CF66" s="11">
        <f t="shared" si="66"/>
        <v>1</v>
      </c>
      <c r="CG66" s="11">
        <f t="shared" si="66"/>
        <v>0</v>
      </c>
      <c r="CH66" s="11">
        <f t="shared" si="66"/>
        <v>1</v>
      </c>
      <c r="CI66" s="11">
        <f t="shared" si="66"/>
        <v>0</v>
      </c>
      <c r="CJ66" s="11">
        <f t="shared" si="66"/>
        <v>1</v>
      </c>
      <c r="CK66" s="11">
        <f t="shared" si="66"/>
        <v>1</v>
      </c>
      <c r="CL66" s="12">
        <f t="shared" si="66"/>
        <v>1</v>
      </c>
      <c r="CM66" s="13">
        <f>AY66+BD66+BH66+BI66+BK66+BM66+BO66+BS66+BT66+BV66+BY66+CA66+CD66+CJ66</f>
        <v>12</v>
      </c>
      <c r="CN66" s="14">
        <f>AZ66+BE66+BF66+BJ66+BQ66+BR66+BU66+BZ66+CF66+CI66+CK66+CL66</f>
        <v>9</v>
      </c>
      <c r="CO66" s="14">
        <f>BA66+BB66+BC66+BG66+BL66+BN66+BP66+BW66+BX66+CB66+CC66+CE66+CG66+CH66</f>
        <v>11</v>
      </c>
      <c r="CP66" s="14">
        <f>SUM(CM66:CO66)</f>
        <v>32</v>
      </c>
      <c r="CQ66" s="22" t="str">
        <f t="shared" si="7"/>
        <v>S</v>
      </c>
    </row>
    <row r="67" spans="1:95" ht="15.75" thickBot="1" x14ac:dyDescent="0.3">
      <c r="A67" s="68"/>
      <c r="B67" s="62"/>
      <c r="C67" s="52" t="s">
        <v>137</v>
      </c>
      <c r="D67" s="54" t="s">
        <v>138</v>
      </c>
      <c r="E67" s="54" t="s">
        <v>139</v>
      </c>
      <c r="F67" s="56" t="s">
        <v>67</v>
      </c>
      <c r="G67" s="50" t="s">
        <v>13</v>
      </c>
      <c r="H67" s="99"/>
      <c r="I67" s="7" t="s">
        <v>24</v>
      </c>
      <c r="J67" s="8" t="s">
        <v>23</v>
      </c>
      <c r="K67" s="8" t="s">
        <v>24</v>
      </c>
      <c r="L67" s="8" t="s">
        <v>24</v>
      </c>
      <c r="M67" s="8" t="s">
        <v>10</v>
      </c>
      <c r="N67" s="8" t="s">
        <v>23</v>
      </c>
      <c r="O67" s="8" t="s">
        <v>10</v>
      </c>
      <c r="P67" s="8" t="s">
        <v>10</v>
      </c>
      <c r="Q67" s="8" t="s">
        <v>10</v>
      </c>
      <c r="R67" s="8" t="s">
        <v>24</v>
      </c>
      <c r="S67" s="8" t="s">
        <v>23</v>
      </c>
      <c r="T67" s="8" t="s">
        <v>23</v>
      </c>
      <c r="U67" s="8" t="s">
        <v>23</v>
      </c>
      <c r="V67" s="8" t="s">
        <v>24</v>
      </c>
      <c r="W67" s="8" t="s">
        <v>23</v>
      </c>
      <c r="X67" s="8" t="s">
        <v>25</v>
      </c>
      <c r="Y67" s="8" t="s">
        <v>23</v>
      </c>
      <c r="Z67" s="8" t="s">
        <v>10</v>
      </c>
      <c r="AA67" s="8" t="s">
        <v>23</v>
      </c>
      <c r="AB67" s="8" t="s">
        <v>23</v>
      </c>
      <c r="AC67" s="8" t="s">
        <v>10</v>
      </c>
      <c r="AD67" s="8" t="s">
        <v>24</v>
      </c>
      <c r="AE67" s="8" t="s">
        <v>24</v>
      </c>
      <c r="AF67" s="8" t="s">
        <v>24</v>
      </c>
      <c r="AG67" s="8" t="s">
        <v>25</v>
      </c>
      <c r="AH67" s="8" t="s">
        <v>24</v>
      </c>
      <c r="AI67" s="8" t="s">
        <v>23</v>
      </c>
      <c r="AJ67" s="8" t="s">
        <v>10</v>
      </c>
      <c r="AK67" s="8" t="s">
        <v>10</v>
      </c>
      <c r="AL67" s="8" t="s">
        <v>10</v>
      </c>
      <c r="AM67" s="8" t="s">
        <v>10</v>
      </c>
      <c r="AN67" s="8" t="s">
        <v>23</v>
      </c>
      <c r="AO67" s="8" t="s">
        <v>10</v>
      </c>
      <c r="AP67" s="8" t="s">
        <v>25</v>
      </c>
      <c r="AQ67" s="8" t="s">
        <v>25</v>
      </c>
      <c r="AR67" s="9" t="s">
        <v>23</v>
      </c>
      <c r="AS67" s="16"/>
      <c r="AT67" s="17"/>
      <c r="AU67" s="17"/>
      <c r="AV67" s="17"/>
      <c r="AW67" s="18"/>
      <c r="AX67" s="99"/>
      <c r="AY67" s="7" t="s">
        <v>10</v>
      </c>
      <c r="AZ67" s="8" t="s">
        <v>24</v>
      </c>
      <c r="BA67" s="8" t="s">
        <v>10</v>
      </c>
      <c r="BB67" s="8" t="s">
        <v>23</v>
      </c>
      <c r="BC67" s="8" t="s">
        <v>10</v>
      </c>
      <c r="BD67" s="8" t="s">
        <v>24</v>
      </c>
      <c r="BE67" s="8" t="s">
        <v>10</v>
      </c>
      <c r="BF67" s="8" t="s">
        <v>24</v>
      </c>
      <c r="BG67" s="8" t="s">
        <v>24</v>
      </c>
      <c r="BH67" s="8" t="s">
        <v>25</v>
      </c>
      <c r="BI67" s="8" t="s">
        <v>23</v>
      </c>
      <c r="BJ67" s="8" t="s">
        <v>10</v>
      </c>
      <c r="BK67" s="8" t="s">
        <v>24</v>
      </c>
      <c r="BL67" s="8" t="s">
        <v>25</v>
      </c>
      <c r="BM67" s="8" t="s">
        <v>25</v>
      </c>
      <c r="BN67" s="8" t="s">
        <v>10</v>
      </c>
      <c r="BO67" s="8" t="s">
        <v>25</v>
      </c>
      <c r="BP67" s="8" t="s">
        <v>25</v>
      </c>
      <c r="BQ67" s="8" t="s">
        <v>23</v>
      </c>
      <c r="BR67" s="8" t="s">
        <v>23</v>
      </c>
      <c r="BS67" s="8" t="s">
        <v>23</v>
      </c>
      <c r="BT67" s="8" t="s">
        <v>25</v>
      </c>
      <c r="BU67" s="8" t="s">
        <v>24</v>
      </c>
      <c r="BV67" s="8" t="s">
        <v>24</v>
      </c>
      <c r="BW67" s="8" t="s">
        <v>23</v>
      </c>
      <c r="BX67" s="8" t="s">
        <v>10</v>
      </c>
      <c r="BY67" s="8" t="s">
        <v>24</v>
      </c>
      <c r="BZ67" s="8" t="s">
        <v>25</v>
      </c>
      <c r="CA67" s="8" t="s">
        <v>23</v>
      </c>
      <c r="CB67" s="8" t="s">
        <v>10</v>
      </c>
      <c r="CC67" s="8" t="s">
        <v>25</v>
      </c>
      <c r="CD67" s="8" t="s">
        <v>23</v>
      </c>
      <c r="CE67" s="8" t="s">
        <v>24</v>
      </c>
      <c r="CF67" s="8" t="s">
        <v>25</v>
      </c>
      <c r="CG67" s="8" t="s">
        <v>23</v>
      </c>
      <c r="CH67" s="8" t="s">
        <v>10</v>
      </c>
      <c r="CI67" s="8" t="s">
        <v>24</v>
      </c>
      <c r="CJ67" s="8" t="s">
        <v>10</v>
      </c>
      <c r="CK67" s="8" t="s">
        <v>10</v>
      </c>
      <c r="CL67" s="9" t="s">
        <v>10</v>
      </c>
      <c r="CM67" s="43"/>
      <c r="CN67" s="17"/>
      <c r="CO67" s="17"/>
      <c r="CP67" s="17"/>
      <c r="CQ67" s="44"/>
    </row>
    <row r="68" spans="1:95" ht="15.75" thickBot="1" x14ac:dyDescent="0.3">
      <c r="A68" s="68"/>
      <c r="B68" s="62"/>
      <c r="C68" s="53" t="s">
        <v>137</v>
      </c>
      <c r="D68" s="55" t="s">
        <v>138</v>
      </c>
      <c r="E68" s="55" t="s">
        <v>139</v>
      </c>
      <c r="F68" s="57" t="s">
        <v>67</v>
      </c>
      <c r="G68" s="51"/>
      <c r="H68" s="99"/>
      <c r="I68" s="10">
        <f t="shared" ref="I68:AR68" si="67">IF(I67=I$3,1,0)</f>
        <v>0</v>
      </c>
      <c r="J68" s="11">
        <f t="shared" si="67"/>
        <v>0</v>
      </c>
      <c r="K68" s="11">
        <f t="shared" si="67"/>
        <v>1</v>
      </c>
      <c r="L68" s="11">
        <f t="shared" si="67"/>
        <v>1</v>
      </c>
      <c r="M68" s="11">
        <f t="shared" si="67"/>
        <v>0</v>
      </c>
      <c r="N68" s="11">
        <f t="shared" si="67"/>
        <v>1</v>
      </c>
      <c r="O68" s="11">
        <f t="shared" si="67"/>
        <v>0</v>
      </c>
      <c r="P68" s="11">
        <f t="shared" si="67"/>
        <v>0</v>
      </c>
      <c r="Q68" s="11">
        <f t="shared" si="67"/>
        <v>1</v>
      </c>
      <c r="R68" s="11">
        <f t="shared" si="67"/>
        <v>1</v>
      </c>
      <c r="S68" s="11">
        <f t="shared" si="67"/>
        <v>1</v>
      </c>
      <c r="T68" s="11">
        <f t="shared" si="67"/>
        <v>0</v>
      </c>
      <c r="U68" s="11">
        <f t="shared" si="67"/>
        <v>0</v>
      </c>
      <c r="V68" s="11">
        <f t="shared" si="67"/>
        <v>1</v>
      </c>
      <c r="W68" s="11">
        <f t="shared" si="67"/>
        <v>1</v>
      </c>
      <c r="X68" s="11">
        <f t="shared" si="67"/>
        <v>0</v>
      </c>
      <c r="Y68" s="11">
        <f t="shared" si="67"/>
        <v>0</v>
      </c>
      <c r="Z68" s="11">
        <f t="shared" si="67"/>
        <v>0</v>
      </c>
      <c r="AA68" s="11">
        <f t="shared" si="67"/>
        <v>0</v>
      </c>
      <c r="AB68" s="11">
        <f t="shared" si="67"/>
        <v>0</v>
      </c>
      <c r="AC68" s="11">
        <f t="shared" si="67"/>
        <v>1</v>
      </c>
      <c r="AD68" s="11">
        <f t="shared" si="67"/>
        <v>0</v>
      </c>
      <c r="AE68" s="11">
        <f t="shared" si="67"/>
        <v>0</v>
      </c>
      <c r="AF68" s="11">
        <f t="shared" si="67"/>
        <v>0</v>
      </c>
      <c r="AG68" s="11">
        <f t="shared" si="67"/>
        <v>0</v>
      </c>
      <c r="AH68" s="11">
        <f t="shared" si="67"/>
        <v>0</v>
      </c>
      <c r="AI68" s="11">
        <f t="shared" si="67"/>
        <v>0</v>
      </c>
      <c r="AJ68" s="11">
        <f t="shared" si="67"/>
        <v>0</v>
      </c>
      <c r="AK68" s="11">
        <f t="shared" si="67"/>
        <v>0</v>
      </c>
      <c r="AL68" s="11">
        <f t="shared" si="67"/>
        <v>0</v>
      </c>
      <c r="AM68" s="11">
        <f t="shared" si="67"/>
        <v>1</v>
      </c>
      <c r="AN68" s="11">
        <f t="shared" si="67"/>
        <v>0</v>
      </c>
      <c r="AO68" s="11">
        <f t="shared" si="67"/>
        <v>1</v>
      </c>
      <c r="AP68" s="11">
        <f t="shared" si="67"/>
        <v>0</v>
      </c>
      <c r="AQ68" s="11">
        <f t="shared" si="67"/>
        <v>0</v>
      </c>
      <c r="AR68" s="12">
        <f t="shared" si="67"/>
        <v>1</v>
      </c>
      <c r="AS68" s="13">
        <f>I68+J68+K68+O68+Q68+S68+T68+U68+V68+X68+Y68+Z68+AA68+AB68+AC68+AD68+AE68+AF68+AJ68+AL68+AO68+AP68+AQ68</f>
        <v>6</v>
      </c>
      <c r="AT68" s="14">
        <f>L68+R68+W68+AH68+AI68+AL68</f>
        <v>3</v>
      </c>
      <c r="AU68" s="14">
        <f>N68+P68+AG68+AK68+AN68+AR68</f>
        <v>2</v>
      </c>
      <c r="AV68" s="14">
        <f>SUM(AS68:AU68)</f>
        <v>11</v>
      </c>
      <c r="AW68" s="15" t="str">
        <f>IF(AV68&lt;10,"J",IF(AV68&lt;20,"B",IF(AV68&lt;=30,"A","S")))</f>
        <v>B</v>
      </c>
      <c r="AX68" s="99"/>
      <c r="AY68" s="10">
        <f t="shared" ref="AY68:CL68" si="68">IF(AY67=AY$3,1,0)</f>
        <v>1</v>
      </c>
      <c r="AZ68" s="11">
        <f t="shared" si="68"/>
        <v>1</v>
      </c>
      <c r="BA68" s="11">
        <f t="shared" si="68"/>
        <v>1</v>
      </c>
      <c r="BB68" s="11">
        <f t="shared" si="68"/>
        <v>1</v>
      </c>
      <c r="BC68" s="11">
        <f t="shared" si="68"/>
        <v>1</v>
      </c>
      <c r="BD68" s="11">
        <f t="shared" si="68"/>
        <v>1</v>
      </c>
      <c r="BE68" s="11">
        <f t="shared" si="68"/>
        <v>1</v>
      </c>
      <c r="BF68" s="11">
        <f t="shared" si="68"/>
        <v>1</v>
      </c>
      <c r="BG68" s="11">
        <f t="shared" si="68"/>
        <v>1</v>
      </c>
      <c r="BH68" s="11">
        <f t="shared" si="68"/>
        <v>1</v>
      </c>
      <c r="BI68" s="11">
        <f t="shared" si="68"/>
        <v>1</v>
      </c>
      <c r="BJ68" s="11">
        <f t="shared" si="68"/>
        <v>1</v>
      </c>
      <c r="BK68" s="11">
        <f t="shared" si="68"/>
        <v>1</v>
      </c>
      <c r="BL68" s="11">
        <f t="shared" si="68"/>
        <v>1</v>
      </c>
      <c r="BM68" s="11">
        <f t="shared" si="68"/>
        <v>1</v>
      </c>
      <c r="BN68" s="11">
        <f t="shared" si="68"/>
        <v>1</v>
      </c>
      <c r="BO68" s="11">
        <f t="shared" si="68"/>
        <v>1</v>
      </c>
      <c r="BP68" s="11">
        <f t="shared" si="68"/>
        <v>0</v>
      </c>
      <c r="BQ68" s="11">
        <f t="shared" si="68"/>
        <v>0</v>
      </c>
      <c r="BR68" s="11">
        <f t="shared" si="68"/>
        <v>0</v>
      </c>
      <c r="BS68" s="11">
        <f t="shared" si="68"/>
        <v>1</v>
      </c>
      <c r="BT68" s="11">
        <f t="shared" si="68"/>
        <v>1</v>
      </c>
      <c r="BU68" s="11">
        <f t="shared" si="68"/>
        <v>1</v>
      </c>
      <c r="BV68" s="11">
        <f t="shared" si="68"/>
        <v>0</v>
      </c>
      <c r="BW68" s="11">
        <f t="shared" si="68"/>
        <v>1</v>
      </c>
      <c r="BX68" s="11">
        <f t="shared" si="68"/>
        <v>1</v>
      </c>
      <c r="BY68" s="11">
        <f t="shared" si="68"/>
        <v>0</v>
      </c>
      <c r="BZ68" s="11">
        <f t="shared" si="68"/>
        <v>0</v>
      </c>
      <c r="CA68" s="11">
        <f t="shared" si="68"/>
        <v>1</v>
      </c>
      <c r="CB68" s="11">
        <f t="shared" si="68"/>
        <v>1</v>
      </c>
      <c r="CC68" s="11">
        <f t="shared" si="68"/>
        <v>0</v>
      </c>
      <c r="CD68" s="11">
        <f t="shared" si="68"/>
        <v>0</v>
      </c>
      <c r="CE68" s="11">
        <f t="shared" si="68"/>
        <v>1</v>
      </c>
      <c r="CF68" s="11">
        <f t="shared" si="68"/>
        <v>1</v>
      </c>
      <c r="CG68" s="11">
        <f t="shared" si="68"/>
        <v>0</v>
      </c>
      <c r="CH68" s="11">
        <f t="shared" si="68"/>
        <v>1</v>
      </c>
      <c r="CI68" s="11">
        <f t="shared" si="68"/>
        <v>1</v>
      </c>
      <c r="CJ68" s="11">
        <f t="shared" si="68"/>
        <v>1</v>
      </c>
      <c r="CK68" s="11">
        <f t="shared" si="68"/>
        <v>1</v>
      </c>
      <c r="CL68" s="12">
        <f t="shared" si="68"/>
        <v>0</v>
      </c>
      <c r="CM68" s="13">
        <f>AY68+BD68+BH68+BI68+BK68+BM68+BO68+BS68+BT68+BV68+BY68+CA68+CD68+CJ68</f>
        <v>11</v>
      </c>
      <c r="CN68" s="14">
        <f>AZ68+BE68+BF68+BJ68+BQ68+BR68+BU68+BZ68+CF68+CI68+CK68+CL68</f>
        <v>8</v>
      </c>
      <c r="CO68" s="14">
        <f>BA68+BB68+BC68+BG68+BL68+BN68+BP68+BW68+BX68+CB68+CC68+CE68+CG68+CH68</f>
        <v>11</v>
      </c>
      <c r="CP68" s="14">
        <f>SUM(CM68:CO68)</f>
        <v>30</v>
      </c>
      <c r="CQ68" s="22" t="str">
        <f t="shared" si="7"/>
        <v>A</v>
      </c>
    </row>
    <row r="69" spans="1:95" ht="15.75" thickBot="1" x14ac:dyDescent="0.3">
      <c r="A69" s="68"/>
      <c r="B69" s="62"/>
      <c r="C69" s="52" t="s">
        <v>46</v>
      </c>
      <c r="D69" s="54" t="s">
        <v>140</v>
      </c>
      <c r="E69" s="54" t="s">
        <v>141</v>
      </c>
      <c r="F69" s="56" t="s">
        <v>142</v>
      </c>
      <c r="G69" s="50" t="s">
        <v>13</v>
      </c>
      <c r="H69" s="99"/>
      <c r="I69" s="7" t="s">
        <v>23</v>
      </c>
      <c r="J69" s="8" t="s">
        <v>10</v>
      </c>
      <c r="K69" s="8" t="s">
        <v>24</v>
      </c>
      <c r="L69" s="8" t="s">
        <v>24</v>
      </c>
      <c r="M69" s="8" t="s">
        <v>24</v>
      </c>
      <c r="N69" s="8" t="s">
        <v>23</v>
      </c>
      <c r="O69" s="8" t="s">
        <v>23</v>
      </c>
      <c r="P69" s="8" t="s">
        <v>24</v>
      </c>
      <c r="Q69" s="8" t="s">
        <v>10</v>
      </c>
      <c r="R69" s="8" t="s">
        <v>24</v>
      </c>
      <c r="S69" s="8" t="s">
        <v>23</v>
      </c>
      <c r="T69" s="8" t="s">
        <v>10</v>
      </c>
      <c r="U69" s="8" t="s">
        <v>10</v>
      </c>
      <c r="V69" s="8" t="s">
        <v>24</v>
      </c>
      <c r="W69" s="8" t="s">
        <v>23</v>
      </c>
      <c r="X69" s="8" t="s">
        <v>23</v>
      </c>
      <c r="Y69" s="8" t="s">
        <v>24</v>
      </c>
      <c r="Z69" s="8" t="s">
        <v>25</v>
      </c>
      <c r="AA69" s="8" t="s">
        <v>25</v>
      </c>
      <c r="AB69" s="8" t="s">
        <v>24</v>
      </c>
      <c r="AC69" s="8" t="s">
        <v>10</v>
      </c>
      <c r="AD69" s="8" t="s">
        <v>23</v>
      </c>
      <c r="AE69" s="8" t="s">
        <v>23</v>
      </c>
      <c r="AF69" s="8" t="s">
        <v>10</v>
      </c>
      <c r="AG69" s="8" t="s">
        <v>24</v>
      </c>
      <c r="AH69" s="8" t="s">
        <v>24</v>
      </c>
      <c r="AI69" s="8" t="s">
        <v>24</v>
      </c>
      <c r="AJ69" s="8" t="s">
        <v>25</v>
      </c>
      <c r="AK69" s="8" t="s">
        <v>24</v>
      </c>
      <c r="AL69" s="8" t="s">
        <v>23</v>
      </c>
      <c r="AM69" s="8" t="s">
        <v>24</v>
      </c>
      <c r="AN69" s="8" t="s">
        <v>10</v>
      </c>
      <c r="AO69" s="8" t="s">
        <v>10</v>
      </c>
      <c r="AP69" s="8" t="s">
        <v>10</v>
      </c>
      <c r="AQ69" s="8" t="s">
        <v>23</v>
      </c>
      <c r="AR69" s="9" t="s">
        <v>23</v>
      </c>
      <c r="AS69" s="16"/>
      <c r="AT69" s="17"/>
      <c r="AU69" s="17"/>
      <c r="AV69" s="17"/>
      <c r="AW69" s="18"/>
      <c r="AX69" s="99"/>
      <c r="AY69" s="7" t="s">
        <v>10</v>
      </c>
      <c r="AZ69" s="8" t="s">
        <v>24</v>
      </c>
      <c r="BA69" s="8" t="s">
        <v>25</v>
      </c>
      <c r="BB69" s="8" t="s">
        <v>23</v>
      </c>
      <c r="BC69" s="8" t="s">
        <v>10</v>
      </c>
      <c r="BD69" s="8" t="s">
        <v>23</v>
      </c>
      <c r="BE69" s="8" t="s">
        <v>10</v>
      </c>
      <c r="BF69" s="8" t="s">
        <v>24</v>
      </c>
      <c r="BG69" s="8" t="s">
        <v>24</v>
      </c>
      <c r="BH69" s="8" t="s">
        <v>25</v>
      </c>
      <c r="BI69" s="8" t="s">
        <v>23</v>
      </c>
      <c r="BJ69" s="8" t="s">
        <v>23</v>
      </c>
      <c r="BK69" s="8" t="s">
        <v>10</v>
      </c>
      <c r="BL69" s="8" t="s">
        <v>25</v>
      </c>
      <c r="BM69" s="8" t="s">
        <v>25</v>
      </c>
      <c r="BN69" s="8" t="s">
        <v>10</v>
      </c>
      <c r="BO69" s="8" t="s">
        <v>25</v>
      </c>
      <c r="BP69" s="8" t="s">
        <v>23</v>
      </c>
      <c r="BQ69" s="8" t="s">
        <v>25</v>
      </c>
      <c r="BR69" s="8" t="s">
        <v>23</v>
      </c>
      <c r="BS69" s="8" t="s">
        <v>24</v>
      </c>
      <c r="BT69" s="8" t="s">
        <v>10</v>
      </c>
      <c r="BU69" s="8" t="s">
        <v>24</v>
      </c>
      <c r="BV69" s="8" t="s">
        <v>10</v>
      </c>
      <c r="BW69" s="8" t="s">
        <v>23</v>
      </c>
      <c r="BX69" s="8" t="s">
        <v>10</v>
      </c>
      <c r="BY69" s="8" t="s">
        <v>24</v>
      </c>
      <c r="BZ69" s="8" t="s">
        <v>24</v>
      </c>
      <c r="CA69" s="8" t="s">
        <v>24</v>
      </c>
      <c r="CB69" s="8" t="s">
        <v>10</v>
      </c>
      <c r="CC69" s="8" t="s">
        <v>25</v>
      </c>
      <c r="CD69" s="8" t="s">
        <v>23</v>
      </c>
      <c r="CE69" s="8" t="s">
        <v>23</v>
      </c>
      <c r="CF69" s="8" t="s">
        <v>25</v>
      </c>
      <c r="CG69" s="8" t="s">
        <v>23</v>
      </c>
      <c r="CH69" s="8" t="s">
        <v>23</v>
      </c>
      <c r="CI69" s="8" t="s">
        <v>24</v>
      </c>
      <c r="CJ69" s="8" t="s">
        <v>23</v>
      </c>
      <c r="CK69" s="8" t="s">
        <v>10</v>
      </c>
      <c r="CL69" s="9" t="s">
        <v>25</v>
      </c>
      <c r="CM69" s="43"/>
      <c r="CN69" s="17"/>
      <c r="CO69" s="17"/>
      <c r="CP69" s="17"/>
      <c r="CQ69" s="44"/>
    </row>
    <row r="70" spans="1:95" ht="15.75" thickBot="1" x14ac:dyDescent="0.3">
      <c r="A70" s="68"/>
      <c r="B70" s="62"/>
      <c r="C70" s="53" t="s">
        <v>46</v>
      </c>
      <c r="D70" s="55" t="s">
        <v>140</v>
      </c>
      <c r="E70" s="55" t="s">
        <v>141</v>
      </c>
      <c r="F70" s="57" t="s">
        <v>142</v>
      </c>
      <c r="G70" s="51"/>
      <c r="H70" s="99"/>
      <c r="I70" s="10">
        <f t="shared" ref="I70:AR70" si="69">IF(I69=I$3,1,0)</f>
        <v>1</v>
      </c>
      <c r="J70" s="11">
        <f t="shared" si="69"/>
        <v>1</v>
      </c>
      <c r="K70" s="11">
        <f t="shared" si="69"/>
        <v>1</v>
      </c>
      <c r="L70" s="11">
        <f t="shared" si="69"/>
        <v>1</v>
      </c>
      <c r="M70" s="11">
        <f t="shared" si="69"/>
        <v>1</v>
      </c>
      <c r="N70" s="11">
        <f t="shared" si="69"/>
        <v>1</v>
      </c>
      <c r="O70" s="11">
        <f t="shared" si="69"/>
        <v>1</v>
      </c>
      <c r="P70" s="11">
        <f t="shared" si="69"/>
        <v>1</v>
      </c>
      <c r="Q70" s="11">
        <f t="shared" si="69"/>
        <v>1</v>
      </c>
      <c r="R70" s="11">
        <f t="shared" si="69"/>
        <v>1</v>
      </c>
      <c r="S70" s="11">
        <f t="shared" si="69"/>
        <v>1</v>
      </c>
      <c r="T70" s="11">
        <f t="shared" si="69"/>
        <v>1</v>
      </c>
      <c r="U70" s="11">
        <f t="shared" si="69"/>
        <v>1</v>
      </c>
      <c r="V70" s="11">
        <f t="shared" si="69"/>
        <v>1</v>
      </c>
      <c r="W70" s="11">
        <f t="shared" si="69"/>
        <v>1</v>
      </c>
      <c r="X70" s="11">
        <f t="shared" si="69"/>
        <v>1</v>
      </c>
      <c r="Y70" s="11">
        <f t="shared" si="69"/>
        <v>1</v>
      </c>
      <c r="Z70" s="11">
        <f t="shared" si="69"/>
        <v>1</v>
      </c>
      <c r="AA70" s="11">
        <f t="shared" si="69"/>
        <v>1</v>
      </c>
      <c r="AB70" s="11">
        <f t="shared" si="69"/>
        <v>1</v>
      </c>
      <c r="AC70" s="11">
        <f t="shared" si="69"/>
        <v>1</v>
      </c>
      <c r="AD70" s="11">
        <f t="shared" si="69"/>
        <v>1</v>
      </c>
      <c r="AE70" s="11">
        <f t="shared" si="69"/>
        <v>1</v>
      </c>
      <c r="AF70" s="11">
        <f t="shared" si="69"/>
        <v>1</v>
      </c>
      <c r="AG70" s="11">
        <f t="shared" si="69"/>
        <v>0</v>
      </c>
      <c r="AH70" s="11">
        <f t="shared" si="69"/>
        <v>0</v>
      </c>
      <c r="AI70" s="11">
        <f t="shared" si="69"/>
        <v>0</v>
      </c>
      <c r="AJ70" s="11">
        <f t="shared" si="69"/>
        <v>1</v>
      </c>
      <c r="AK70" s="11">
        <f t="shared" si="69"/>
        <v>1</v>
      </c>
      <c r="AL70" s="11">
        <f t="shared" si="69"/>
        <v>1</v>
      </c>
      <c r="AM70" s="11">
        <f t="shared" si="69"/>
        <v>0</v>
      </c>
      <c r="AN70" s="11">
        <f t="shared" si="69"/>
        <v>1</v>
      </c>
      <c r="AO70" s="11">
        <f t="shared" si="69"/>
        <v>1</v>
      </c>
      <c r="AP70" s="11">
        <f t="shared" si="69"/>
        <v>1</v>
      </c>
      <c r="AQ70" s="11">
        <f t="shared" si="69"/>
        <v>1</v>
      </c>
      <c r="AR70" s="12">
        <f t="shared" si="69"/>
        <v>1</v>
      </c>
      <c r="AS70" s="13">
        <f>I70+J70+K70+O70+Q70+S70+T70+U70+V70+X70+Y70+Z70+AA70+AB70+AC70+AD70+AE70+AF70+AJ70+AL70+AO70+AP70+AQ70</f>
        <v>23</v>
      </c>
      <c r="AT70" s="14">
        <f>L70+R70+W70+AH70+AI70+AL70</f>
        <v>4</v>
      </c>
      <c r="AU70" s="14">
        <f>N70+P70+AG70+AK70+AN70+AR70</f>
        <v>5</v>
      </c>
      <c r="AV70" s="14">
        <f>SUM(AS70:AU70)</f>
        <v>32</v>
      </c>
      <c r="AW70" s="15" t="str">
        <f>IF(AV70&lt;10,"J",IF(AV70&lt;20,"B",IF(AV70&lt;=30,"A","S")))</f>
        <v>S</v>
      </c>
      <c r="AX70" s="99"/>
      <c r="AY70" s="10">
        <f t="shared" ref="AY70:CL70" si="70">IF(AY69=AY$3,1,0)</f>
        <v>1</v>
      </c>
      <c r="AZ70" s="11">
        <f t="shared" si="70"/>
        <v>1</v>
      </c>
      <c r="BA70" s="11">
        <f t="shared" si="70"/>
        <v>0</v>
      </c>
      <c r="BB70" s="11">
        <f t="shared" si="70"/>
        <v>1</v>
      </c>
      <c r="BC70" s="11">
        <f t="shared" si="70"/>
        <v>1</v>
      </c>
      <c r="BD70" s="11">
        <f t="shared" si="70"/>
        <v>0</v>
      </c>
      <c r="BE70" s="11">
        <f t="shared" si="70"/>
        <v>1</v>
      </c>
      <c r="BF70" s="11">
        <f t="shared" si="70"/>
        <v>1</v>
      </c>
      <c r="BG70" s="11">
        <f t="shared" si="70"/>
        <v>1</v>
      </c>
      <c r="BH70" s="11">
        <f t="shared" si="70"/>
        <v>1</v>
      </c>
      <c r="BI70" s="11">
        <f t="shared" si="70"/>
        <v>1</v>
      </c>
      <c r="BJ70" s="11">
        <f t="shared" si="70"/>
        <v>0</v>
      </c>
      <c r="BK70" s="11">
        <f t="shared" si="70"/>
        <v>0</v>
      </c>
      <c r="BL70" s="11">
        <f t="shared" si="70"/>
        <v>1</v>
      </c>
      <c r="BM70" s="11">
        <f t="shared" si="70"/>
        <v>1</v>
      </c>
      <c r="BN70" s="11">
        <f t="shared" si="70"/>
        <v>1</v>
      </c>
      <c r="BO70" s="11">
        <f t="shared" si="70"/>
        <v>1</v>
      </c>
      <c r="BP70" s="11">
        <f t="shared" si="70"/>
        <v>0</v>
      </c>
      <c r="BQ70" s="11">
        <f t="shared" si="70"/>
        <v>1</v>
      </c>
      <c r="BR70" s="11">
        <f t="shared" si="70"/>
        <v>0</v>
      </c>
      <c r="BS70" s="11">
        <f t="shared" si="70"/>
        <v>0</v>
      </c>
      <c r="BT70" s="11">
        <f t="shared" si="70"/>
        <v>0</v>
      </c>
      <c r="BU70" s="11">
        <f t="shared" si="70"/>
        <v>1</v>
      </c>
      <c r="BV70" s="11">
        <f t="shared" si="70"/>
        <v>1</v>
      </c>
      <c r="BW70" s="11">
        <f t="shared" si="70"/>
        <v>1</v>
      </c>
      <c r="BX70" s="11">
        <f t="shared" si="70"/>
        <v>1</v>
      </c>
      <c r="BY70" s="11">
        <f t="shared" si="70"/>
        <v>0</v>
      </c>
      <c r="BZ70" s="11">
        <f t="shared" si="70"/>
        <v>1</v>
      </c>
      <c r="CA70" s="11">
        <f t="shared" si="70"/>
        <v>0</v>
      </c>
      <c r="CB70" s="11">
        <f t="shared" si="70"/>
        <v>1</v>
      </c>
      <c r="CC70" s="11">
        <f t="shared" si="70"/>
        <v>0</v>
      </c>
      <c r="CD70" s="11">
        <f t="shared" si="70"/>
        <v>0</v>
      </c>
      <c r="CE70" s="11">
        <f t="shared" si="70"/>
        <v>0</v>
      </c>
      <c r="CF70" s="11">
        <f t="shared" si="70"/>
        <v>1</v>
      </c>
      <c r="CG70" s="11">
        <f t="shared" si="70"/>
        <v>0</v>
      </c>
      <c r="CH70" s="11">
        <f t="shared" si="70"/>
        <v>0</v>
      </c>
      <c r="CI70" s="11">
        <f t="shared" si="70"/>
        <v>1</v>
      </c>
      <c r="CJ70" s="11">
        <f t="shared" si="70"/>
        <v>0</v>
      </c>
      <c r="CK70" s="11">
        <f t="shared" si="70"/>
        <v>1</v>
      </c>
      <c r="CL70" s="12">
        <f t="shared" si="70"/>
        <v>1</v>
      </c>
      <c r="CM70" s="13">
        <f>AY70+BD70+BH70+BI70+BK70+BM70+BO70+BS70+BT70+BV70+BY70+CA70+CD70+CJ70</f>
        <v>6</v>
      </c>
      <c r="CN70" s="14">
        <f>AZ70+BE70+BF70+BJ70+BQ70+BR70+BU70+BZ70+CF70+CI70+CK70+CL70</f>
        <v>10</v>
      </c>
      <c r="CO70" s="14">
        <f>BA70+BB70+BC70+BG70+BL70+BN70+BP70+BW70+BX70+CB70+CC70+CE70+CG70+CH70</f>
        <v>8</v>
      </c>
      <c r="CP70" s="14">
        <f>SUM(CM70:CO70)</f>
        <v>24</v>
      </c>
      <c r="CQ70" s="22" t="str">
        <f t="shared" si="7"/>
        <v>B</v>
      </c>
    </row>
    <row r="71" spans="1:95" ht="15.75" thickBot="1" x14ac:dyDescent="0.3">
      <c r="A71" s="68"/>
      <c r="B71" s="62"/>
      <c r="C71" s="52" t="s">
        <v>42</v>
      </c>
      <c r="D71" s="54" t="s">
        <v>69</v>
      </c>
      <c r="E71" s="54" t="s">
        <v>143</v>
      </c>
      <c r="F71" s="56"/>
      <c r="G71" s="50" t="s">
        <v>13</v>
      </c>
      <c r="H71" s="99"/>
      <c r="I71" s="7" t="s">
        <v>23</v>
      </c>
      <c r="J71" s="8" t="s">
        <v>10</v>
      </c>
      <c r="K71" s="8" t="s">
        <v>24</v>
      </c>
      <c r="L71" s="8" t="s">
        <v>24</v>
      </c>
      <c r="M71" s="8" t="s">
        <v>24</v>
      </c>
      <c r="N71" s="8" t="s">
        <v>23</v>
      </c>
      <c r="O71" s="8" t="s">
        <v>23</v>
      </c>
      <c r="P71" s="8" t="s">
        <v>24</v>
      </c>
      <c r="Q71" s="8" t="s">
        <v>10</v>
      </c>
      <c r="R71" s="8" t="s">
        <v>24</v>
      </c>
      <c r="S71" s="8" t="s">
        <v>23</v>
      </c>
      <c r="T71" s="8" t="s">
        <v>10</v>
      </c>
      <c r="U71" s="8" t="s">
        <v>10</v>
      </c>
      <c r="V71" s="8" t="s">
        <v>24</v>
      </c>
      <c r="W71" s="8" t="s">
        <v>23</v>
      </c>
      <c r="X71" s="8" t="s">
        <v>23</v>
      </c>
      <c r="Y71" s="8" t="s">
        <v>24</v>
      </c>
      <c r="Z71" s="8" t="s">
        <v>25</v>
      </c>
      <c r="AA71" s="8" t="s">
        <v>25</v>
      </c>
      <c r="AB71" s="8" t="s">
        <v>24</v>
      </c>
      <c r="AC71" s="8" t="s">
        <v>10</v>
      </c>
      <c r="AD71" s="8" t="s">
        <v>23</v>
      </c>
      <c r="AE71" s="8" t="s">
        <v>23</v>
      </c>
      <c r="AF71" s="8" t="s">
        <v>10</v>
      </c>
      <c r="AG71" s="8" t="s">
        <v>24</v>
      </c>
      <c r="AH71" s="8" t="s">
        <v>24</v>
      </c>
      <c r="AI71" s="8" t="s">
        <v>24</v>
      </c>
      <c r="AJ71" s="8" t="s">
        <v>25</v>
      </c>
      <c r="AK71" s="8" t="s">
        <v>24</v>
      </c>
      <c r="AL71" s="8" t="s">
        <v>23</v>
      </c>
      <c r="AM71" s="8" t="s">
        <v>24</v>
      </c>
      <c r="AN71" s="8" t="s">
        <v>10</v>
      </c>
      <c r="AO71" s="8" t="s">
        <v>10</v>
      </c>
      <c r="AP71" s="8" t="s">
        <v>10</v>
      </c>
      <c r="AQ71" s="8" t="s">
        <v>23</v>
      </c>
      <c r="AR71" s="9" t="s">
        <v>23</v>
      </c>
      <c r="AS71" s="16"/>
      <c r="AT71" s="17"/>
      <c r="AU71" s="17"/>
      <c r="AV71" s="17"/>
      <c r="AW71" s="18"/>
      <c r="AX71" s="99"/>
      <c r="AY71" s="7" t="s">
        <v>10</v>
      </c>
      <c r="AZ71" s="8" t="s">
        <v>24</v>
      </c>
      <c r="BA71" s="8" t="s">
        <v>25</v>
      </c>
      <c r="BB71" s="8" t="s">
        <v>23</v>
      </c>
      <c r="BC71" s="8" t="s">
        <v>10</v>
      </c>
      <c r="BD71" s="8" t="s">
        <v>24</v>
      </c>
      <c r="BE71" s="8" t="s">
        <v>25</v>
      </c>
      <c r="BF71" s="8" t="s">
        <v>24</v>
      </c>
      <c r="BG71" s="8" t="s">
        <v>24</v>
      </c>
      <c r="BH71" s="8" t="s">
        <v>25</v>
      </c>
      <c r="BI71" s="8" t="s">
        <v>23</v>
      </c>
      <c r="BJ71" s="8" t="s">
        <v>25</v>
      </c>
      <c r="BK71" s="8" t="s">
        <v>24</v>
      </c>
      <c r="BL71" s="8" t="s">
        <v>25</v>
      </c>
      <c r="BM71" s="8" t="s">
        <v>23</v>
      </c>
      <c r="BN71" s="8"/>
      <c r="BO71" s="8" t="s">
        <v>25</v>
      </c>
      <c r="BP71" s="8" t="s">
        <v>23</v>
      </c>
      <c r="BQ71" s="8" t="s">
        <v>25</v>
      </c>
      <c r="BR71" s="8" t="s">
        <v>25</v>
      </c>
      <c r="BS71" s="8" t="s">
        <v>23</v>
      </c>
      <c r="BT71" s="8" t="s">
        <v>25</v>
      </c>
      <c r="BU71" s="8" t="s">
        <v>24</v>
      </c>
      <c r="BV71" s="8" t="s">
        <v>10</v>
      </c>
      <c r="BW71" s="8" t="s">
        <v>23</v>
      </c>
      <c r="BX71" s="8" t="s">
        <v>10</v>
      </c>
      <c r="BY71" s="8" t="s">
        <v>25</v>
      </c>
      <c r="BZ71" s="8" t="s">
        <v>24</v>
      </c>
      <c r="CA71" s="8" t="s">
        <v>23</v>
      </c>
      <c r="CB71" s="8" t="s">
        <v>10</v>
      </c>
      <c r="CC71" s="8" t="s">
        <v>24</v>
      </c>
      <c r="CD71" s="8" t="s">
        <v>10</v>
      </c>
      <c r="CE71" s="8" t="s">
        <v>23</v>
      </c>
      <c r="CF71" s="8" t="s">
        <v>25</v>
      </c>
      <c r="CG71" s="8" t="s">
        <v>23</v>
      </c>
      <c r="CH71" s="8" t="s">
        <v>10</v>
      </c>
      <c r="CI71" s="8" t="s">
        <v>25</v>
      </c>
      <c r="CJ71" s="8" t="s">
        <v>25</v>
      </c>
      <c r="CK71" s="8" t="s">
        <v>10</v>
      </c>
      <c r="CL71" s="9" t="s">
        <v>10</v>
      </c>
      <c r="CM71" s="43"/>
      <c r="CN71" s="17"/>
      <c r="CO71" s="17"/>
      <c r="CP71" s="17"/>
      <c r="CQ71" s="44"/>
    </row>
    <row r="72" spans="1:95" ht="15.75" thickBot="1" x14ac:dyDescent="0.3">
      <c r="A72" s="68"/>
      <c r="B72" s="62"/>
      <c r="C72" s="53" t="s">
        <v>42</v>
      </c>
      <c r="D72" s="55" t="s">
        <v>69</v>
      </c>
      <c r="E72" s="55" t="s">
        <v>143</v>
      </c>
      <c r="F72" s="57"/>
      <c r="G72" s="51"/>
      <c r="H72" s="99"/>
      <c r="I72" s="10">
        <f t="shared" ref="I72:AR72" si="71">IF(I71=I$3,1,0)</f>
        <v>1</v>
      </c>
      <c r="J72" s="11">
        <f t="shared" si="71"/>
        <v>1</v>
      </c>
      <c r="K72" s="11">
        <f t="shared" si="71"/>
        <v>1</v>
      </c>
      <c r="L72" s="11">
        <f t="shared" si="71"/>
        <v>1</v>
      </c>
      <c r="M72" s="11">
        <f t="shared" si="71"/>
        <v>1</v>
      </c>
      <c r="N72" s="11">
        <f t="shared" si="71"/>
        <v>1</v>
      </c>
      <c r="O72" s="11">
        <f t="shared" si="71"/>
        <v>1</v>
      </c>
      <c r="P72" s="11">
        <f t="shared" si="71"/>
        <v>1</v>
      </c>
      <c r="Q72" s="11">
        <f t="shared" si="71"/>
        <v>1</v>
      </c>
      <c r="R72" s="11">
        <f t="shared" si="71"/>
        <v>1</v>
      </c>
      <c r="S72" s="11">
        <f t="shared" si="71"/>
        <v>1</v>
      </c>
      <c r="T72" s="11">
        <f t="shared" si="71"/>
        <v>1</v>
      </c>
      <c r="U72" s="11">
        <f t="shared" si="71"/>
        <v>1</v>
      </c>
      <c r="V72" s="11">
        <f t="shared" si="71"/>
        <v>1</v>
      </c>
      <c r="W72" s="11">
        <f t="shared" si="71"/>
        <v>1</v>
      </c>
      <c r="X72" s="11">
        <f t="shared" si="71"/>
        <v>1</v>
      </c>
      <c r="Y72" s="11">
        <f t="shared" si="71"/>
        <v>1</v>
      </c>
      <c r="Z72" s="11">
        <f t="shared" si="71"/>
        <v>1</v>
      </c>
      <c r="AA72" s="11">
        <f t="shared" si="71"/>
        <v>1</v>
      </c>
      <c r="AB72" s="11">
        <f t="shared" si="71"/>
        <v>1</v>
      </c>
      <c r="AC72" s="11">
        <f t="shared" si="71"/>
        <v>1</v>
      </c>
      <c r="AD72" s="11">
        <f t="shared" si="71"/>
        <v>1</v>
      </c>
      <c r="AE72" s="11">
        <f t="shared" si="71"/>
        <v>1</v>
      </c>
      <c r="AF72" s="11">
        <f t="shared" si="71"/>
        <v>1</v>
      </c>
      <c r="AG72" s="11">
        <f t="shared" si="71"/>
        <v>0</v>
      </c>
      <c r="AH72" s="11">
        <f t="shared" si="71"/>
        <v>0</v>
      </c>
      <c r="AI72" s="11">
        <f t="shared" si="71"/>
        <v>0</v>
      </c>
      <c r="AJ72" s="11">
        <f t="shared" si="71"/>
        <v>1</v>
      </c>
      <c r="AK72" s="11">
        <f t="shared" si="71"/>
        <v>1</v>
      </c>
      <c r="AL72" s="11">
        <f t="shared" si="71"/>
        <v>1</v>
      </c>
      <c r="AM72" s="11">
        <f t="shared" si="71"/>
        <v>0</v>
      </c>
      <c r="AN72" s="11">
        <f t="shared" si="71"/>
        <v>1</v>
      </c>
      <c r="AO72" s="11">
        <f t="shared" si="71"/>
        <v>1</v>
      </c>
      <c r="AP72" s="11">
        <f t="shared" si="71"/>
        <v>1</v>
      </c>
      <c r="AQ72" s="11">
        <f t="shared" si="71"/>
        <v>1</v>
      </c>
      <c r="AR72" s="12">
        <f t="shared" si="71"/>
        <v>1</v>
      </c>
      <c r="AS72" s="13">
        <f>I72+J72+K72+O72+Q72+S72+T72+U72+V72+X72+Y72+Z72+AA72+AB72+AC72+AD72+AE72+AF72+AJ72+AL72+AO72+AP72+AQ72</f>
        <v>23</v>
      </c>
      <c r="AT72" s="14">
        <f>L72+R72+W72+AH72+AI72+AL72</f>
        <v>4</v>
      </c>
      <c r="AU72" s="14">
        <f>N72+P72+AG72+AK72+AN72+AR72</f>
        <v>5</v>
      </c>
      <c r="AV72" s="14">
        <f>SUM(AS72:AU72)</f>
        <v>32</v>
      </c>
      <c r="AW72" s="15" t="str">
        <f>IF(AV72&lt;10,"J",IF(AV72&lt;20,"B",IF(AV72&lt;=30,"A","S")))</f>
        <v>S</v>
      </c>
      <c r="AX72" s="99"/>
      <c r="AY72" s="10">
        <f t="shared" ref="AY72:CL72" si="72">IF(AY71=AY$3,1,0)</f>
        <v>1</v>
      </c>
      <c r="AZ72" s="11">
        <f t="shared" si="72"/>
        <v>1</v>
      </c>
      <c r="BA72" s="11">
        <f t="shared" si="72"/>
        <v>0</v>
      </c>
      <c r="BB72" s="11">
        <f t="shared" si="72"/>
        <v>1</v>
      </c>
      <c r="BC72" s="11">
        <f t="shared" si="72"/>
        <v>1</v>
      </c>
      <c r="BD72" s="11">
        <f t="shared" si="72"/>
        <v>1</v>
      </c>
      <c r="BE72" s="11">
        <f t="shared" si="72"/>
        <v>0</v>
      </c>
      <c r="BF72" s="11">
        <f t="shared" si="72"/>
        <v>1</v>
      </c>
      <c r="BG72" s="11">
        <f t="shared" si="72"/>
        <v>1</v>
      </c>
      <c r="BH72" s="11">
        <f t="shared" si="72"/>
        <v>1</v>
      </c>
      <c r="BI72" s="11">
        <f t="shared" si="72"/>
        <v>1</v>
      </c>
      <c r="BJ72" s="11">
        <f t="shared" si="72"/>
        <v>0</v>
      </c>
      <c r="BK72" s="11">
        <f t="shared" si="72"/>
        <v>1</v>
      </c>
      <c r="BL72" s="11">
        <f t="shared" si="72"/>
        <v>1</v>
      </c>
      <c r="BM72" s="11">
        <f t="shared" si="72"/>
        <v>0</v>
      </c>
      <c r="BN72" s="11">
        <f t="shared" si="72"/>
        <v>0</v>
      </c>
      <c r="BO72" s="11">
        <f t="shared" si="72"/>
        <v>1</v>
      </c>
      <c r="BP72" s="11">
        <f t="shared" si="72"/>
        <v>0</v>
      </c>
      <c r="BQ72" s="11">
        <f t="shared" si="72"/>
        <v>1</v>
      </c>
      <c r="BR72" s="11">
        <f t="shared" si="72"/>
        <v>1</v>
      </c>
      <c r="BS72" s="11">
        <f t="shared" si="72"/>
        <v>1</v>
      </c>
      <c r="BT72" s="11">
        <f t="shared" si="72"/>
        <v>1</v>
      </c>
      <c r="BU72" s="11">
        <f t="shared" si="72"/>
        <v>1</v>
      </c>
      <c r="BV72" s="11">
        <f t="shared" si="72"/>
        <v>1</v>
      </c>
      <c r="BW72" s="11">
        <f t="shared" si="72"/>
        <v>1</v>
      </c>
      <c r="BX72" s="11">
        <f t="shared" si="72"/>
        <v>1</v>
      </c>
      <c r="BY72" s="11">
        <f t="shared" si="72"/>
        <v>1</v>
      </c>
      <c r="BZ72" s="11">
        <f t="shared" si="72"/>
        <v>1</v>
      </c>
      <c r="CA72" s="11">
        <f t="shared" si="72"/>
        <v>1</v>
      </c>
      <c r="CB72" s="11">
        <f t="shared" si="72"/>
        <v>1</v>
      </c>
      <c r="CC72" s="11">
        <f t="shared" si="72"/>
        <v>0</v>
      </c>
      <c r="CD72" s="11">
        <f t="shared" si="72"/>
        <v>1</v>
      </c>
      <c r="CE72" s="11">
        <f t="shared" si="72"/>
        <v>0</v>
      </c>
      <c r="CF72" s="11">
        <f t="shared" si="72"/>
        <v>1</v>
      </c>
      <c r="CG72" s="11">
        <f t="shared" si="72"/>
        <v>0</v>
      </c>
      <c r="CH72" s="11">
        <f t="shared" si="72"/>
        <v>1</v>
      </c>
      <c r="CI72" s="11">
        <f t="shared" si="72"/>
        <v>0</v>
      </c>
      <c r="CJ72" s="11">
        <f t="shared" si="72"/>
        <v>0</v>
      </c>
      <c r="CK72" s="11">
        <f t="shared" si="72"/>
        <v>1</v>
      </c>
      <c r="CL72" s="12">
        <f t="shared" si="72"/>
        <v>0</v>
      </c>
      <c r="CM72" s="13">
        <f>AY72+BD72+BH72+BI72+BK72+BM72+BO72+BS72+BT72+BV72+BY72+CA72+CD72+CJ72</f>
        <v>12</v>
      </c>
      <c r="CN72" s="14">
        <f>AZ72+BE72+BF72+BJ72+BQ72+BR72+BU72+BZ72+CF72+CI72+CK72+CL72</f>
        <v>8</v>
      </c>
      <c r="CO72" s="14">
        <f>BA72+BB72+BC72+BG72+BL72+BN72+BP72+BW72+BX72+CB72+CC72+CE72+CG72+CH72</f>
        <v>8</v>
      </c>
      <c r="CP72" s="14">
        <f>SUM(CM72:CO72)</f>
        <v>28</v>
      </c>
      <c r="CQ72" s="22" t="str">
        <f t="shared" ref="CQ72:CQ110" si="73">IF(CP72&lt;10,"J",IF(CP72&lt;25,"B",IF(CP72&lt;=30,"A","S")))</f>
        <v>A</v>
      </c>
    </row>
    <row r="73" spans="1:95" ht="15.75" thickBot="1" x14ac:dyDescent="0.3">
      <c r="A73" s="68"/>
      <c r="B73" s="62"/>
      <c r="C73" s="52" t="s">
        <v>144</v>
      </c>
      <c r="D73" s="54" t="s">
        <v>46</v>
      </c>
      <c r="E73" s="54" t="s">
        <v>49</v>
      </c>
      <c r="F73" s="56" t="s">
        <v>145</v>
      </c>
      <c r="G73" s="50" t="s">
        <v>13</v>
      </c>
      <c r="H73" s="99"/>
      <c r="I73" s="7" t="s">
        <v>23</v>
      </c>
      <c r="J73" s="8" t="s">
        <v>10</v>
      </c>
      <c r="K73" s="8" t="s">
        <v>24</v>
      </c>
      <c r="L73" s="8" t="s">
        <v>24</v>
      </c>
      <c r="M73" s="8" t="s">
        <v>24</v>
      </c>
      <c r="N73" s="8" t="s">
        <v>23</v>
      </c>
      <c r="O73" s="8" t="s">
        <v>23</v>
      </c>
      <c r="P73" s="8" t="s">
        <v>24</v>
      </c>
      <c r="Q73" s="8" t="s">
        <v>10</v>
      </c>
      <c r="R73" s="8" t="s">
        <v>24</v>
      </c>
      <c r="S73" s="8" t="s">
        <v>23</v>
      </c>
      <c r="T73" s="8" t="s">
        <v>10</v>
      </c>
      <c r="U73" s="8" t="s">
        <v>10</v>
      </c>
      <c r="V73" s="8" t="s">
        <v>24</v>
      </c>
      <c r="W73" s="8" t="s">
        <v>23</v>
      </c>
      <c r="X73" s="8" t="s">
        <v>23</v>
      </c>
      <c r="Y73" s="8" t="s">
        <v>24</v>
      </c>
      <c r="Z73" s="8" t="s">
        <v>25</v>
      </c>
      <c r="AA73" s="8" t="s">
        <v>25</v>
      </c>
      <c r="AB73" s="8" t="s">
        <v>25</v>
      </c>
      <c r="AC73" s="8" t="s">
        <v>10</v>
      </c>
      <c r="AD73" s="8" t="s">
        <v>23</v>
      </c>
      <c r="AE73" s="8" t="s">
        <v>23</v>
      </c>
      <c r="AF73" s="8" t="s">
        <v>10</v>
      </c>
      <c r="AG73" s="8" t="s">
        <v>24</v>
      </c>
      <c r="AH73" s="8" t="s">
        <v>24</v>
      </c>
      <c r="AI73" s="8" t="s">
        <v>24</v>
      </c>
      <c r="AJ73" s="8" t="s">
        <v>25</v>
      </c>
      <c r="AK73" s="8" t="s">
        <v>24</v>
      </c>
      <c r="AL73" s="8" t="s">
        <v>23</v>
      </c>
      <c r="AM73" s="8" t="s">
        <v>10</v>
      </c>
      <c r="AN73" s="8" t="s">
        <v>10</v>
      </c>
      <c r="AO73" s="8" t="s">
        <v>24</v>
      </c>
      <c r="AP73" s="8" t="s">
        <v>10</v>
      </c>
      <c r="AQ73" s="8" t="s">
        <v>23</v>
      </c>
      <c r="AR73" s="9" t="s">
        <v>23</v>
      </c>
      <c r="AS73" s="16"/>
      <c r="AT73" s="17"/>
      <c r="AU73" s="17"/>
      <c r="AV73" s="17"/>
      <c r="AW73" s="18"/>
      <c r="AX73" s="99"/>
      <c r="AY73" s="7" t="s">
        <v>10</v>
      </c>
      <c r="AZ73" s="8" t="s">
        <v>24</v>
      </c>
      <c r="BA73" s="8" t="s">
        <v>10</v>
      </c>
      <c r="BB73" s="8" t="s">
        <v>23</v>
      </c>
      <c r="BC73" s="8" t="s">
        <v>10</v>
      </c>
      <c r="BD73" s="8" t="s">
        <v>24</v>
      </c>
      <c r="BE73" s="8" t="s">
        <v>10</v>
      </c>
      <c r="BF73" s="8" t="s">
        <v>24</v>
      </c>
      <c r="BG73" s="8" t="s">
        <v>24</v>
      </c>
      <c r="BH73" s="8" t="s">
        <v>25</v>
      </c>
      <c r="BI73" s="8" t="s">
        <v>23</v>
      </c>
      <c r="BJ73" s="8" t="s">
        <v>10</v>
      </c>
      <c r="BK73" s="8" t="s">
        <v>24</v>
      </c>
      <c r="BL73" s="8" t="s">
        <v>25</v>
      </c>
      <c r="BM73" s="8" t="s">
        <v>25</v>
      </c>
      <c r="BN73" s="8" t="s">
        <v>10</v>
      </c>
      <c r="BO73" s="8" t="s">
        <v>25</v>
      </c>
      <c r="BP73" s="8" t="s">
        <v>24</v>
      </c>
      <c r="BQ73" s="8" t="s">
        <v>25</v>
      </c>
      <c r="BR73" s="8" t="s">
        <v>25</v>
      </c>
      <c r="BS73" s="8" t="s">
        <v>23</v>
      </c>
      <c r="BT73" s="8" t="s">
        <v>25</v>
      </c>
      <c r="BU73" s="8" t="s">
        <v>10</v>
      </c>
      <c r="BV73" s="8" t="s">
        <v>10</v>
      </c>
      <c r="BW73" s="8" t="s">
        <v>23</v>
      </c>
      <c r="BX73" s="8" t="s">
        <v>10</v>
      </c>
      <c r="BY73" s="8" t="s">
        <v>25</v>
      </c>
      <c r="BZ73" s="8" t="s">
        <v>24</v>
      </c>
      <c r="CA73" s="8" t="s">
        <v>23</v>
      </c>
      <c r="CB73" s="8" t="s">
        <v>10</v>
      </c>
      <c r="CC73" s="8" t="s">
        <v>23</v>
      </c>
      <c r="CD73" s="8" t="s">
        <v>10</v>
      </c>
      <c r="CE73" s="8" t="s">
        <v>24</v>
      </c>
      <c r="CF73" s="8" t="s">
        <v>25</v>
      </c>
      <c r="CG73" s="8" t="s">
        <v>25</v>
      </c>
      <c r="CH73" s="8" t="s">
        <v>10</v>
      </c>
      <c r="CI73" s="8" t="s">
        <v>24</v>
      </c>
      <c r="CJ73" s="8" t="s">
        <v>10</v>
      </c>
      <c r="CK73" s="8" t="s">
        <v>10</v>
      </c>
      <c r="CL73" s="9" t="s">
        <v>25</v>
      </c>
      <c r="CM73" s="43"/>
      <c r="CN73" s="17"/>
      <c r="CO73" s="17"/>
      <c r="CP73" s="17"/>
      <c r="CQ73" s="44"/>
    </row>
    <row r="74" spans="1:95" ht="15.75" thickBot="1" x14ac:dyDescent="0.3">
      <c r="A74" s="68"/>
      <c r="B74" s="62"/>
      <c r="C74" s="53" t="s">
        <v>144</v>
      </c>
      <c r="D74" s="55" t="s">
        <v>46</v>
      </c>
      <c r="E74" s="55" t="s">
        <v>49</v>
      </c>
      <c r="F74" s="57" t="s">
        <v>145</v>
      </c>
      <c r="G74" s="51"/>
      <c r="H74" s="99"/>
      <c r="I74" s="10">
        <f t="shared" ref="I74:AR74" si="74">IF(I73=I$3,1,0)</f>
        <v>1</v>
      </c>
      <c r="J74" s="11">
        <f t="shared" si="74"/>
        <v>1</v>
      </c>
      <c r="K74" s="11">
        <f t="shared" si="74"/>
        <v>1</v>
      </c>
      <c r="L74" s="11">
        <f t="shared" si="74"/>
        <v>1</v>
      </c>
      <c r="M74" s="11">
        <f t="shared" si="74"/>
        <v>1</v>
      </c>
      <c r="N74" s="11">
        <f t="shared" si="74"/>
        <v>1</v>
      </c>
      <c r="O74" s="11">
        <f t="shared" si="74"/>
        <v>1</v>
      </c>
      <c r="P74" s="11">
        <f t="shared" si="74"/>
        <v>1</v>
      </c>
      <c r="Q74" s="11">
        <f t="shared" si="74"/>
        <v>1</v>
      </c>
      <c r="R74" s="11">
        <f t="shared" si="74"/>
        <v>1</v>
      </c>
      <c r="S74" s="11">
        <f t="shared" si="74"/>
        <v>1</v>
      </c>
      <c r="T74" s="11">
        <f t="shared" si="74"/>
        <v>1</v>
      </c>
      <c r="U74" s="11">
        <f t="shared" si="74"/>
        <v>1</v>
      </c>
      <c r="V74" s="11">
        <f t="shared" si="74"/>
        <v>1</v>
      </c>
      <c r="W74" s="11">
        <f t="shared" si="74"/>
        <v>1</v>
      </c>
      <c r="X74" s="11">
        <f t="shared" si="74"/>
        <v>1</v>
      </c>
      <c r="Y74" s="11">
        <f t="shared" si="74"/>
        <v>1</v>
      </c>
      <c r="Z74" s="11">
        <f t="shared" si="74"/>
        <v>1</v>
      </c>
      <c r="AA74" s="11">
        <f t="shared" si="74"/>
        <v>1</v>
      </c>
      <c r="AB74" s="11">
        <f t="shared" si="74"/>
        <v>0</v>
      </c>
      <c r="AC74" s="11">
        <f t="shared" si="74"/>
        <v>1</v>
      </c>
      <c r="AD74" s="11">
        <f t="shared" si="74"/>
        <v>1</v>
      </c>
      <c r="AE74" s="11">
        <f t="shared" si="74"/>
        <v>1</v>
      </c>
      <c r="AF74" s="11">
        <f t="shared" si="74"/>
        <v>1</v>
      </c>
      <c r="AG74" s="11">
        <f t="shared" si="74"/>
        <v>0</v>
      </c>
      <c r="AH74" s="11">
        <f t="shared" si="74"/>
        <v>0</v>
      </c>
      <c r="AI74" s="11">
        <f t="shared" si="74"/>
        <v>0</v>
      </c>
      <c r="AJ74" s="11">
        <f t="shared" si="74"/>
        <v>1</v>
      </c>
      <c r="AK74" s="11">
        <f t="shared" si="74"/>
        <v>1</v>
      </c>
      <c r="AL74" s="11">
        <f t="shared" si="74"/>
        <v>1</v>
      </c>
      <c r="AM74" s="11">
        <f t="shared" si="74"/>
        <v>1</v>
      </c>
      <c r="AN74" s="11">
        <f t="shared" si="74"/>
        <v>1</v>
      </c>
      <c r="AO74" s="11">
        <f t="shared" si="74"/>
        <v>0</v>
      </c>
      <c r="AP74" s="11">
        <f t="shared" si="74"/>
        <v>1</v>
      </c>
      <c r="AQ74" s="11">
        <f t="shared" si="74"/>
        <v>1</v>
      </c>
      <c r="AR74" s="12">
        <f t="shared" si="74"/>
        <v>1</v>
      </c>
      <c r="AS74" s="13">
        <f>I74+J74+K74+O74+Q74+S74+T74+U74+V74+X74+Y74+Z74+AA74+AB74+AC74+AD74+AE74+AF74+AJ74+AL74+AO74+AP74+AQ74</f>
        <v>21</v>
      </c>
      <c r="AT74" s="14">
        <f>L74+R74+W74+AH74+AI74+AL74</f>
        <v>4</v>
      </c>
      <c r="AU74" s="14">
        <f>N74+P74+AG74+AK74+AN74+AR74</f>
        <v>5</v>
      </c>
      <c r="AV74" s="14">
        <f>SUM(AS74:AU74)</f>
        <v>30</v>
      </c>
      <c r="AW74" s="15" t="str">
        <f>IF(AV74&lt;10,"J",IF(AV74&lt;20,"B",IF(AV74&lt;=30,"A","S")))</f>
        <v>A</v>
      </c>
      <c r="AX74" s="99"/>
      <c r="AY74" s="10">
        <f t="shared" ref="AY74:CL74" si="75">IF(AY73=AY$3,1,0)</f>
        <v>1</v>
      </c>
      <c r="AZ74" s="11">
        <f t="shared" si="75"/>
        <v>1</v>
      </c>
      <c r="BA74" s="11">
        <f t="shared" si="75"/>
        <v>1</v>
      </c>
      <c r="BB74" s="11">
        <f t="shared" si="75"/>
        <v>1</v>
      </c>
      <c r="BC74" s="11">
        <f t="shared" si="75"/>
        <v>1</v>
      </c>
      <c r="BD74" s="11">
        <f t="shared" si="75"/>
        <v>1</v>
      </c>
      <c r="BE74" s="11">
        <f t="shared" si="75"/>
        <v>1</v>
      </c>
      <c r="BF74" s="11">
        <f t="shared" si="75"/>
        <v>1</v>
      </c>
      <c r="BG74" s="11">
        <f t="shared" si="75"/>
        <v>1</v>
      </c>
      <c r="BH74" s="11">
        <f t="shared" si="75"/>
        <v>1</v>
      </c>
      <c r="BI74" s="11">
        <f t="shared" si="75"/>
        <v>1</v>
      </c>
      <c r="BJ74" s="11">
        <f t="shared" si="75"/>
        <v>1</v>
      </c>
      <c r="BK74" s="11">
        <f t="shared" si="75"/>
        <v>1</v>
      </c>
      <c r="BL74" s="11">
        <f t="shared" si="75"/>
        <v>1</v>
      </c>
      <c r="BM74" s="11">
        <f t="shared" si="75"/>
        <v>1</v>
      </c>
      <c r="BN74" s="11">
        <f t="shared" si="75"/>
        <v>1</v>
      </c>
      <c r="BO74" s="11">
        <f t="shared" si="75"/>
        <v>1</v>
      </c>
      <c r="BP74" s="11">
        <f t="shared" si="75"/>
        <v>1</v>
      </c>
      <c r="BQ74" s="11">
        <f t="shared" si="75"/>
        <v>1</v>
      </c>
      <c r="BR74" s="11">
        <f t="shared" si="75"/>
        <v>1</v>
      </c>
      <c r="BS74" s="11">
        <f t="shared" si="75"/>
        <v>1</v>
      </c>
      <c r="BT74" s="11">
        <f t="shared" si="75"/>
        <v>1</v>
      </c>
      <c r="BU74" s="11">
        <f t="shared" si="75"/>
        <v>0</v>
      </c>
      <c r="BV74" s="11">
        <f t="shared" si="75"/>
        <v>1</v>
      </c>
      <c r="BW74" s="11">
        <f t="shared" si="75"/>
        <v>1</v>
      </c>
      <c r="BX74" s="11">
        <f t="shared" si="75"/>
        <v>1</v>
      </c>
      <c r="BY74" s="11">
        <f t="shared" si="75"/>
        <v>1</v>
      </c>
      <c r="BZ74" s="11">
        <f t="shared" si="75"/>
        <v>1</v>
      </c>
      <c r="CA74" s="11">
        <f t="shared" si="75"/>
        <v>1</v>
      </c>
      <c r="CB74" s="11">
        <f t="shared" si="75"/>
        <v>1</v>
      </c>
      <c r="CC74" s="11">
        <f t="shared" si="75"/>
        <v>1</v>
      </c>
      <c r="CD74" s="11">
        <f t="shared" si="75"/>
        <v>1</v>
      </c>
      <c r="CE74" s="11">
        <f t="shared" si="75"/>
        <v>1</v>
      </c>
      <c r="CF74" s="11">
        <f t="shared" si="75"/>
        <v>1</v>
      </c>
      <c r="CG74" s="11">
        <f t="shared" si="75"/>
        <v>0</v>
      </c>
      <c r="CH74" s="11">
        <f t="shared" si="75"/>
        <v>1</v>
      </c>
      <c r="CI74" s="11">
        <f t="shared" si="75"/>
        <v>1</v>
      </c>
      <c r="CJ74" s="11">
        <f t="shared" si="75"/>
        <v>1</v>
      </c>
      <c r="CK74" s="11">
        <f t="shared" si="75"/>
        <v>1</v>
      </c>
      <c r="CL74" s="12">
        <f t="shared" si="75"/>
        <v>1</v>
      </c>
      <c r="CM74" s="13">
        <f>AY74+BD74+BH74+BI74+BK74+BM74+BO74+BS74+BT74+BV74+BY74+CA74+CD74+CJ74</f>
        <v>14</v>
      </c>
      <c r="CN74" s="14">
        <f>AZ74+BE74+BF74+BJ74+BQ74+BR74+BU74+BZ74+CF74+CI74+CK74+CL74</f>
        <v>11</v>
      </c>
      <c r="CO74" s="14">
        <f>BA74+BB74+BC74+BG74+BL74+BN74+BP74+BW74+BX74+CB74+CC74+CE74+CG74+CH74</f>
        <v>13</v>
      </c>
      <c r="CP74" s="14">
        <f>SUM(CM74:CO74)</f>
        <v>38</v>
      </c>
      <c r="CQ74" s="22" t="str">
        <f t="shared" si="73"/>
        <v>S</v>
      </c>
    </row>
    <row r="75" spans="1:95" ht="15.75" thickBot="1" x14ac:dyDescent="0.3">
      <c r="A75" s="68"/>
      <c r="B75" s="62"/>
      <c r="C75" s="52" t="s">
        <v>146</v>
      </c>
      <c r="D75" s="54" t="s">
        <v>147</v>
      </c>
      <c r="E75" s="54" t="s">
        <v>34</v>
      </c>
      <c r="F75" s="56" t="s">
        <v>148</v>
      </c>
      <c r="G75" s="50" t="s">
        <v>13</v>
      </c>
      <c r="H75" s="99"/>
      <c r="I75" s="7" t="s">
        <v>23</v>
      </c>
      <c r="J75" s="8" t="s">
        <v>10</v>
      </c>
      <c r="K75" s="8" t="s">
        <v>24</v>
      </c>
      <c r="L75" s="8" t="s">
        <v>24</v>
      </c>
      <c r="M75" s="8" t="s">
        <v>24</v>
      </c>
      <c r="N75" s="8" t="s">
        <v>24</v>
      </c>
      <c r="O75" s="8" t="s">
        <v>23</v>
      </c>
      <c r="P75" s="8" t="s">
        <v>23</v>
      </c>
      <c r="Q75" s="8" t="s">
        <v>24</v>
      </c>
      <c r="R75" s="8" t="s">
        <v>10</v>
      </c>
      <c r="S75" s="8" t="s">
        <v>24</v>
      </c>
      <c r="T75" s="8" t="s">
        <v>23</v>
      </c>
      <c r="U75" s="8" t="s">
        <v>10</v>
      </c>
      <c r="V75" s="8" t="s">
        <v>10</v>
      </c>
      <c r="W75" s="8" t="s">
        <v>24</v>
      </c>
      <c r="X75" s="8" t="s">
        <v>23</v>
      </c>
      <c r="Y75" s="8" t="s">
        <v>23</v>
      </c>
      <c r="Z75" s="8" t="s">
        <v>24</v>
      </c>
      <c r="AA75" s="8" t="s">
        <v>25</v>
      </c>
      <c r="AB75" s="8" t="s">
        <v>25</v>
      </c>
      <c r="AC75" s="8" t="s">
        <v>24</v>
      </c>
      <c r="AD75" s="8" t="s">
        <v>10</v>
      </c>
      <c r="AE75" s="8" t="s">
        <v>23</v>
      </c>
      <c r="AF75" s="8" t="s">
        <v>10</v>
      </c>
      <c r="AG75" s="8" t="s">
        <v>24</v>
      </c>
      <c r="AH75" s="8" t="s">
        <v>24</v>
      </c>
      <c r="AI75" s="8" t="s">
        <v>24</v>
      </c>
      <c r="AJ75" s="8" t="s">
        <v>23</v>
      </c>
      <c r="AK75" s="8" t="s">
        <v>24</v>
      </c>
      <c r="AL75" s="8" t="s">
        <v>23</v>
      </c>
      <c r="AM75" s="8" t="s">
        <v>24</v>
      </c>
      <c r="AN75" s="8" t="s">
        <v>10</v>
      </c>
      <c r="AO75" s="8" t="s">
        <v>10</v>
      </c>
      <c r="AP75" s="8" t="s">
        <v>10</v>
      </c>
      <c r="AQ75" s="8" t="s">
        <v>23</v>
      </c>
      <c r="AR75" s="9" t="s">
        <v>23</v>
      </c>
      <c r="AS75" s="16"/>
      <c r="AT75" s="17"/>
      <c r="AU75" s="17"/>
      <c r="AV75" s="17"/>
      <c r="AW75" s="18"/>
      <c r="AX75" s="99"/>
      <c r="AY75" s="7" t="s">
        <v>10</v>
      </c>
      <c r="AZ75" s="8" t="s">
        <v>24</v>
      </c>
      <c r="BA75" s="8" t="s">
        <v>23</v>
      </c>
      <c r="BB75" s="8" t="s">
        <v>23</v>
      </c>
      <c r="BC75" s="8" t="s">
        <v>10</v>
      </c>
      <c r="BD75" s="8" t="s">
        <v>24</v>
      </c>
      <c r="BE75" s="8" t="s">
        <v>25</v>
      </c>
      <c r="BF75" s="8" t="s">
        <v>24</v>
      </c>
      <c r="BG75" s="8" t="s">
        <v>24</v>
      </c>
      <c r="BH75" s="8" t="s">
        <v>25</v>
      </c>
      <c r="BI75" s="8" t="s">
        <v>23</v>
      </c>
      <c r="BJ75" s="8" t="s">
        <v>25</v>
      </c>
      <c r="BK75" s="8" t="s">
        <v>24</v>
      </c>
      <c r="BL75" s="8" t="s">
        <v>25</v>
      </c>
      <c r="BM75" s="8" t="s">
        <v>23</v>
      </c>
      <c r="BN75" s="8" t="s">
        <v>10</v>
      </c>
      <c r="BO75" s="8" t="s">
        <v>25</v>
      </c>
      <c r="BP75" s="8" t="s">
        <v>10</v>
      </c>
      <c r="BQ75" s="8" t="s">
        <v>25</v>
      </c>
      <c r="BR75" s="8" t="s">
        <v>25</v>
      </c>
      <c r="BS75" s="8" t="s">
        <v>23</v>
      </c>
      <c r="BT75" s="8" t="s">
        <v>25</v>
      </c>
      <c r="BU75" s="8" t="s">
        <v>24</v>
      </c>
      <c r="BV75" s="8" t="s">
        <v>10</v>
      </c>
      <c r="BW75" s="8" t="s">
        <v>23</v>
      </c>
      <c r="BX75" s="8" t="s">
        <v>10</v>
      </c>
      <c r="BY75" s="8" t="s">
        <v>25</v>
      </c>
      <c r="BZ75" s="8" t="s">
        <v>25</v>
      </c>
      <c r="CA75" s="8" t="s">
        <v>23</v>
      </c>
      <c r="CB75" s="8" t="s">
        <v>10</v>
      </c>
      <c r="CC75" s="8" t="s">
        <v>24</v>
      </c>
      <c r="CD75" s="8" t="s">
        <v>10</v>
      </c>
      <c r="CE75" s="8" t="s">
        <v>23</v>
      </c>
      <c r="CF75" s="8" t="s">
        <v>25</v>
      </c>
      <c r="CG75" s="8" t="s">
        <v>23</v>
      </c>
      <c r="CH75" s="8" t="s">
        <v>10</v>
      </c>
      <c r="CI75" s="8" t="s">
        <v>24</v>
      </c>
      <c r="CJ75" s="8" t="s">
        <v>25</v>
      </c>
      <c r="CK75" s="8" t="s">
        <v>10</v>
      </c>
      <c r="CL75" s="9" t="s">
        <v>10</v>
      </c>
      <c r="CM75" s="43"/>
      <c r="CN75" s="17"/>
      <c r="CO75" s="17"/>
      <c r="CP75" s="17"/>
      <c r="CQ75" s="44"/>
    </row>
    <row r="76" spans="1:95" ht="15.75" thickBot="1" x14ac:dyDescent="0.3">
      <c r="A76" s="68"/>
      <c r="B76" s="62"/>
      <c r="C76" s="53"/>
      <c r="D76" s="55"/>
      <c r="E76" s="55"/>
      <c r="F76" s="57"/>
      <c r="G76" s="51"/>
      <c r="H76" s="99"/>
      <c r="I76" s="10">
        <f t="shared" ref="I76:AR76" si="76">IF(I75=I$3,1,0)</f>
        <v>1</v>
      </c>
      <c r="J76" s="11">
        <f t="shared" si="76"/>
        <v>1</v>
      </c>
      <c r="K76" s="11">
        <f t="shared" si="76"/>
        <v>1</v>
      </c>
      <c r="L76" s="11">
        <f t="shared" si="76"/>
        <v>1</v>
      </c>
      <c r="M76" s="11">
        <f t="shared" si="76"/>
        <v>1</v>
      </c>
      <c r="N76" s="11">
        <f t="shared" si="76"/>
        <v>0</v>
      </c>
      <c r="O76" s="11">
        <f t="shared" si="76"/>
        <v>1</v>
      </c>
      <c r="P76" s="11">
        <f t="shared" si="76"/>
        <v>0</v>
      </c>
      <c r="Q76" s="11">
        <f t="shared" si="76"/>
        <v>0</v>
      </c>
      <c r="R76" s="11">
        <f t="shared" si="76"/>
        <v>0</v>
      </c>
      <c r="S76" s="11">
        <f t="shared" si="76"/>
        <v>0</v>
      </c>
      <c r="T76" s="11">
        <f t="shared" si="76"/>
        <v>0</v>
      </c>
      <c r="U76" s="11">
        <f t="shared" si="76"/>
        <v>1</v>
      </c>
      <c r="V76" s="11">
        <f t="shared" si="76"/>
        <v>0</v>
      </c>
      <c r="W76" s="11">
        <f t="shared" si="76"/>
        <v>0</v>
      </c>
      <c r="X76" s="11">
        <f t="shared" si="76"/>
        <v>1</v>
      </c>
      <c r="Y76" s="11">
        <f t="shared" si="76"/>
        <v>0</v>
      </c>
      <c r="Z76" s="11">
        <f t="shared" si="76"/>
        <v>0</v>
      </c>
      <c r="AA76" s="11">
        <f t="shared" si="76"/>
        <v>1</v>
      </c>
      <c r="AB76" s="11">
        <f t="shared" si="76"/>
        <v>0</v>
      </c>
      <c r="AC76" s="11">
        <f t="shared" si="76"/>
        <v>0</v>
      </c>
      <c r="AD76" s="11">
        <f t="shared" si="76"/>
        <v>0</v>
      </c>
      <c r="AE76" s="11">
        <f t="shared" si="76"/>
        <v>1</v>
      </c>
      <c r="AF76" s="11">
        <f t="shared" si="76"/>
        <v>1</v>
      </c>
      <c r="AG76" s="11">
        <f t="shared" si="76"/>
        <v>0</v>
      </c>
      <c r="AH76" s="11">
        <f t="shared" si="76"/>
        <v>0</v>
      </c>
      <c r="AI76" s="11">
        <f t="shared" si="76"/>
        <v>0</v>
      </c>
      <c r="AJ76" s="11">
        <f t="shared" si="76"/>
        <v>0</v>
      </c>
      <c r="AK76" s="11">
        <f t="shared" si="76"/>
        <v>1</v>
      </c>
      <c r="AL76" s="11">
        <f t="shared" si="76"/>
        <v>1</v>
      </c>
      <c r="AM76" s="11">
        <f t="shared" si="76"/>
        <v>0</v>
      </c>
      <c r="AN76" s="11">
        <f t="shared" si="76"/>
        <v>1</v>
      </c>
      <c r="AO76" s="11">
        <f t="shared" si="76"/>
        <v>1</v>
      </c>
      <c r="AP76" s="11">
        <f t="shared" si="76"/>
        <v>1</v>
      </c>
      <c r="AQ76" s="11">
        <f t="shared" si="76"/>
        <v>1</v>
      </c>
      <c r="AR76" s="12">
        <f t="shared" si="76"/>
        <v>1</v>
      </c>
      <c r="AS76" s="13">
        <f>I76+J76+K76+O76+Q76+S76+T76+U76+V76+X76+Y76+Z76+AA76+AB76+AC76+AD76+AE76+AF76+AJ76+AL76+AO76+AP76+AQ76</f>
        <v>13</v>
      </c>
      <c r="AT76" s="14">
        <f>L76+R76+W76+AH76+AI76+AL76</f>
        <v>2</v>
      </c>
      <c r="AU76" s="14">
        <f>N76+P76+AG76+AK76+AN76+AR76</f>
        <v>3</v>
      </c>
      <c r="AV76" s="14">
        <f>SUM(AS76:AU76)</f>
        <v>18</v>
      </c>
      <c r="AW76" s="15" t="str">
        <f>IF(AV76&lt;10,"J",IF(AV76&lt;20,"B",IF(AV76&lt;=30,"A","S")))</f>
        <v>B</v>
      </c>
      <c r="AX76" s="99"/>
      <c r="AY76" s="10">
        <f t="shared" ref="AY76:CL76" si="77">IF(AY75=AY$3,1,0)</f>
        <v>1</v>
      </c>
      <c r="AZ76" s="11">
        <f t="shared" si="77"/>
        <v>1</v>
      </c>
      <c r="BA76" s="11">
        <f t="shared" si="77"/>
        <v>0</v>
      </c>
      <c r="BB76" s="11">
        <f t="shared" si="77"/>
        <v>1</v>
      </c>
      <c r="BC76" s="11">
        <f t="shared" si="77"/>
        <v>1</v>
      </c>
      <c r="BD76" s="11">
        <f t="shared" si="77"/>
        <v>1</v>
      </c>
      <c r="BE76" s="11">
        <f t="shared" si="77"/>
        <v>0</v>
      </c>
      <c r="BF76" s="11">
        <f t="shared" si="77"/>
        <v>1</v>
      </c>
      <c r="BG76" s="11">
        <f t="shared" si="77"/>
        <v>1</v>
      </c>
      <c r="BH76" s="11">
        <f t="shared" si="77"/>
        <v>1</v>
      </c>
      <c r="BI76" s="11">
        <f t="shared" si="77"/>
        <v>1</v>
      </c>
      <c r="BJ76" s="11">
        <f t="shared" si="77"/>
        <v>0</v>
      </c>
      <c r="BK76" s="11">
        <f t="shared" si="77"/>
        <v>1</v>
      </c>
      <c r="BL76" s="11">
        <f t="shared" si="77"/>
        <v>1</v>
      </c>
      <c r="BM76" s="11">
        <f t="shared" si="77"/>
        <v>0</v>
      </c>
      <c r="BN76" s="11">
        <f t="shared" si="77"/>
        <v>1</v>
      </c>
      <c r="BO76" s="11">
        <f t="shared" si="77"/>
        <v>1</v>
      </c>
      <c r="BP76" s="11">
        <f t="shared" si="77"/>
        <v>0</v>
      </c>
      <c r="BQ76" s="11">
        <f t="shared" si="77"/>
        <v>1</v>
      </c>
      <c r="BR76" s="11">
        <f t="shared" si="77"/>
        <v>1</v>
      </c>
      <c r="BS76" s="11">
        <f t="shared" si="77"/>
        <v>1</v>
      </c>
      <c r="BT76" s="11">
        <f t="shared" si="77"/>
        <v>1</v>
      </c>
      <c r="BU76" s="11">
        <f t="shared" si="77"/>
        <v>1</v>
      </c>
      <c r="BV76" s="11">
        <f t="shared" si="77"/>
        <v>1</v>
      </c>
      <c r="BW76" s="11">
        <f t="shared" si="77"/>
        <v>1</v>
      </c>
      <c r="BX76" s="11">
        <f t="shared" si="77"/>
        <v>1</v>
      </c>
      <c r="BY76" s="11">
        <f t="shared" si="77"/>
        <v>1</v>
      </c>
      <c r="BZ76" s="11">
        <f t="shared" si="77"/>
        <v>0</v>
      </c>
      <c r="CA76" s="11">
        <f t="shared" si="77"/>
        <v>1</v>
      </c>
      <c r="CB76" s="11">
        <f t="shared" si="77"/>
        <v>1</v>
      </c>
      <c r="CC76" s="11">
        <f t="shared" si="77"/>
        <v>0</v>
      </c>
      <c r="CD76" s="11">
        <f t="shared" si="77"/>
        <v>1</v>
      </c>
      <c r="CE76" s="11">
        <f t="shared" si="77"/>
        <v>0</v>
      </c>
      <c r="CF76" s="11">
        <f t="shared" si="77"/>
        <v>1</v>
      </c>
      <c r="CG76" s="11">
        <f t="shared" si="77"/>
        <v>0</v>
      </c>
      <c r="CH76" s="11">
        <f t="shared" si="77"/>
        <v>1</v>
      </c>
      <c r="CI76" s="11">
        <f t="shared" si="77"/>
        <v>1</v>
      </c>
      <c r="CJ76" s="11">
        <f t="shared" si="77"/>
        <v>0</v>
      </c>
      <c r="CK76" s="11">
        <f t="shared" si="77"/>
        <v>1</v>
      </c>
      <c r="CL76" s="12">
        <f t="shared" si="77"/>
        <v>0</v>
      </c>
      <c r="CM76" s="13">
        <f>AY76+BD76+BH76+BI76+BK76+BM76+BO76+BS76+BT76+BV76+BY76+CA76+CD76+CJ76</f>
        <v>12</v>
      </c>
      <c r="CN76" s="14">
        <f>AZ76+BE76+BF76+BJ76+BQ76+BR76+BU76+BZ76+CF76+CI76+CK76+CL76</f>
        <v>8</v>
      </c>
      <c r="CO76" s="14">
        <f>BA76+BB76+BC76+BG76+BL76+BN76+BP76+BW76+BX76+CB76+CC76+CE76+CG76+CH76</f>
        <v>9</v>
      </c>
      <c r="CP76" s="14">
        <f>SUM(CM76:CO76)</f>
        <v>29</v>
      </c>
      <c r="CQ76" s="22" t="str">
        <f t="shared" si="73"/>
        <v>A</v>
      </c>
    </row>
    <row r="77" spans="1:95" ht="15.75" thickBot="1" x14ac:dyDescent="0.3">
      <c r="A77" s="68"/>
      <c r="B77" s="62"/>
      <c r="C77" s="52" t="s">
        <v>149</v>
      </c>
      <c r="D77" s="54" t="s">
        <v>98</v>
      </c>
      <c r="E77" s="54" t="s">
        <v>83</v>
      </c>
      <c r="F77" s="56" t="s">
        <v>122</v>
      </c>
      <c r="G77" s="50" t="s">
        <v>13</v>
      </c>
      <c r="H77" s="99"/>
      <c r="I77" s="7" t="s">
        <v>23</v>
      </c>
      <c r="J77" s="8" t="s">
        <v>10</v>
      </c>
      <c r="K77" s="8" t="s">
        <v>24</v>
      </c>
      <c r="L77" s="8" t="s">
        <v>24</v>
      </c>
      <c r="M77" s="8" t="s">
        <v>24</v>
      </c>
      <c r="N77" s="8" t="s">
        <v>23</v>
      </c>
      <c r="O77" s="8" t="s">
        <v>23</v>
      </c>
      <c r="P77" s="8" t="s">
        <v>24</v>
      </c>
      <c r="Q77" s="8" t="s">
        <v>10</v>
      </c>
      <c r="R77" s="8" t="s">
        <v>24</v>
      </c>
      <c r="S77" s="8" t="s">
        <v>23</v>
      </c>
      <c r="T77" s="8" t="s">
        <v>10</v>
      </c>
      <c r="U77" s="8" t="s">
        <v>10</v>
      </c>
      <c r="V77" s="8" t="s">
        <v>24</v>
      </c>
      <c r="W77" s="8" t="s">
        <v>23</v>
      </c>
      <c r="X77" s="8" t="s">
        <v>23</v>
      </c>
      <c r="Y77" s="8" t="s">
        <v>24</v>
      </c>
      <c r="Z77" s="8" t="s">
        <v>25</v>
      </c>
      <c r="AA77" s="8" t="s">
        <v>25</v>
      </c>
      <c r="AB77" s="8" t="s">
        <v>24</v>
      </c>
      <c r="AC77" s="8" t="s">
        <v>10</v>
      </c>
      <c r="AD77" s="8" t="s">
        <v>23</v>
      </c>
      <c r="AE77" s="8" t="s">
        <v>23</v>
      </c>
      <c r="AF77" s="8" t="s">
        <v>10</v>
      </c>
      <c r="AG77" s="8" t="s">
        <v>24</v>
      </c>
      <c r="AH77" s="8" t="s">
        <v>24</v>
      </c>
      <c r="AI77" s="8" t="s">
        <v>24</v>
      </c>
      <c r="AJ77" s="8" t="s">
        <v>25</v>
      </c>
      <c r="AK77" s="8" t="s">
        <v>24</v>
      </c>
      <c r="AL77" s="8" t="s">
        <v>23</v>
      </c>
      <c r="AM77" s="8" t="s">
        <v>24</v>
      </c>
      <c r="AN77" s="8" t="s">
        <v>10</v>
      </c>
      <c r="AO77" s="8" t="s">
        <v>10</v>
      </c>
      <c r="AP77" s="8" t="s">
        <v>10</v>
      </c>
      <c r="AQ77" s="8" t="s">
        <v>23</v>
      </c>
      <c r="AR77" s="9" t="s">
        <v>23</v>
      </c>
      <c r="AS77" s="16"/>
      <c r="AT77" s="17"/>
      <c r="AU77" s="17"/>
      <c r="AV77" s="17"/>
      <c r="AW77" s="18"/>
      <c r="AX77" s="99"/>
      <c r="AY77" s="7" t="s">
        <v>10</v>
      </c>
      <c r="AZ77" s="8" t="s">
        <v>24</v>
      </c>
      <c r="BA77" s="8" t="s">
        <v>23</v>
      </c>
      <c r="BB77" s="8" t="s">
        <v>23</v>
      </c>
      <c r="BC77" s="8" t="s">
        <v>10</v>
      </c>
      <c r="BD77" s="8" t="s">
        <v>24</v>
      </c>
      <c r="BE77" s="8" t="s">
        <v>10</v>
      </c>
      <c r="BF77" s="8" t="s">
        <v>24</v>
      </c>
      <c r="BG77" s="8" t="s">
        <v>24</v>
      </c>
      <c r="BH77" s="8" t="s">
        <v>25</v>
      </c>
      <c r="BI77" s="8" t="s">
        <v>23</v>
      </c>
      <c r="BJ77" s="8" t="s">
        <v>10</v>
      </c>
      <c r="BK77" s="8" t="s">
        <v>24</v>
      </c>
      <c r="BL77" s="8" t="s">
        <v>25</v>
      </c>
      <c r="BM77" s="8" t="s">
        <v>25</v>
      </c>
      <c r="BN77" s="8" t="s">
        <v>25</v>
      </c>
      <c r="BO77" s="8" t="s">
        <v>25</v>
      </c>
      <c r="BP77" s="8" t="s">
        <v>23</v>
      </c>
      <c r="BQ77" s="8" t="s">
        <v>25</v>
      </c>
      <c r="BR77" s="8" t="s">
        <v>25</v>
      </c>
      <c r="BS77" s="8" t="s">
        <v>23</v>
      </c>
      <c r="BT77" s="8" t="s">
        <v>25</v>
      </c>
      <c r="BU77" s="8" t="s">
        <v>24</v>
      </c>
      <c r="BV77" s="8" t="s">
        <v>10</v>
      </c>
      <c r="BW77" s="8" t="s">
        <v>23</v>
      </c>
      <c r="BX77" s="8" t="s">
        <v>10</v>
      </c>
      <c r="BY77" s="8" t="s">
        <v>25</v>
      </c>
      <c r="BZ77" s="8" t="s">
        <v>24</v>
      </c>
      <c r="CA77" s="8" t="s">
        <v>23</v>
      </c>
      <c r="CB77" s="8" t="s">
        <v>10</v>
      </c>
      <c r="CC77" s="8" t="s">
        <v>24</v>
      </c>
      <c r="CD77" s="8" t="s">
        <v>10</v>
      </c>
      <c r="CE77" s="8" t="s">
        <v>24</v>
      </c>
      <c r="CF77" s="8" t="s">
        <v>25</v>
      </c>
      <c r="CG77" s="8" t="s">
        <v>25</v>
      </c>
      <c r="CH77" s="8" t="s">
        <v>10</v>
      </c>
      <c r="CI77" s="8" t="s">
        <v>10</v>
      </c>
      <c r="CJ77" s="8" t="s">
        <v>10</v>
      </c>
      <c r="CK77" s="8" t="s">
        <v>10</v>
      </c>
      <c r="CL77" s="9" t="s">
        <v>25</v>
      </c>
      <c r="CM77" s="43"/>
      <c r="CN77" s="17"/>
      <c r="CO77" s="17"/>
      <c r="CP77" s="17"/>
      <c r="CQ77" s="44"/>
    </row>
    <row r="78" spans="1:95" ht="15.75" thickBot="1" x14ac:dyDescent="0.3">
      <c r="A78" s="68"/>
      <c r="B78" s="62"/>
      <c r="C78" s="53"/>
      <c r="D78" s="55"/>
      <c r="E78" s="55"/>
      <c r="F78" s="57"/>
      <c r="G78" s="51"/>
      <c r="H78" s="99"/>
      <c r="I78" s="10">
        <f t="shared" ref="I78:AR78" si="78">IF(I77=I$3,1,0)</f>
        <v>1</v>
      </c>
      <c r="J78" s="11">
        <f t="shared" si="78"/>
        <v>1</v>
      </c>
      <c r="K78" s="11">
        <f t="shared" si="78"/>
        <v>1</v>
      </c>
      <c r="L78" s="11">
        <f t="shared" si="78"/>
        <v>1</v>
      </c>
      <c r="M78" s="11">
        <f t="shared" si="78"/>
        <v>1</v>
      </c>
      <c r="N78" s="11">
        <f t="shared" si="78"/>
        <v>1</v>
      </c>
      <c r="O78" s="11">
        <f t="shared" si="78"/>
        <v>1</v>
      </c>
      <c r="P78" s="11">
        <f t="shared" si="78"/>
        <v>1</v>
      </c>
      <c r="Q78" s="11">
        <f t="shared" si="78"/>
        <v>1</v>
      </c>
      <c r="R78" s="11">
        <f t="shared" si="78"/>
        <v>1</v>
      </c>
      <c r="S78" s="11">
        <f t="shared" si="78"/>
        <v>1</v>
      </c>
      <c r="T78" s="11">
        <f t="shared" si="78"/>
        <v>1</v>
      </c>
      <c r="U78" s="11">
        <f t="shared" si="78"/>
        <v>1</v>
      </c>
      <c r="V78" s="11">
        <f t="shared" si="78"/>
        <v>1</v>
      </c>
      <c r="W78" s="11">
        <f t="shared" si="78"/>
        <v>1</v>
      </c>
      <c r="X78" s="11">
        <f t="shared" si="78"/>
        <v>1</v>
      </c>
      <c r="Y78" s="11">
        <f t="shared" si="78"/>
        <v>1</v>
      </c>
      <c r="Z78" s="11">
        <f t="shared" si="78"/>
        <v>1</v>
      </c>
      <c r="AA78" s="11">
        <f t="shared" si="78"/>
        <v>1</v>
      </c>
      <c r="AB78" s="11">
        <f t="shared" si="78"/>
        <v>1</v>
      </c>
      <c r="AC78" s="11">
        <f t="shared" si="78"/>
        <v>1</v>
      </c>
      <c r="AD78" s="11">
        <f t="shared" si="78"/>
        <v>1</v>
      </c>
      <c r="AE78" s="11">
        <f t="shared" si="78"/>
        <v>1</v>
      </c>
      <c r="AF78" s="11">
        <f t="shared" si="78"/>
        <v>1</v>
      </c>
      <c r="AG78" s="11">
        <f t="shared" si="78"/>
        <v>0</v>
      </c>
      <c r="AH78" s="11">
        <f t="shared" si="78"/>
        <v>0</v>
      </c>
      <c r="AI78" s="11">
        <f t="shared" si="78"/>
        <v>0</v>
      </c>
      <c r="AJ78" s="11">
        <f t="shared" si="78"/>
        <v>1</v>
      </c>
      <c r="AK78" s="11">
        <f t="shared" si="78"/>
        <v>1</v>
      </c>
      <c r="AL78" s="11">
        <f t="shared" si="78"/>
        <v>1</v>
      </c>
      <c r="AM78" s="11">
        <f t="shared" si="78"/>
        <v>0</v>
      </c>
      <c r="AN78" s="11">
        <f t="shared" si="78"/>
        <v>1</v>
      </c>
      <c r="AO78" s="11">
        <f t="shared" si="78"/>
        <v>1</v>
      </c>
      <c r="AP78" s="11">
        <f t="shared" si="78"/>
        <v>1</v>
      </c>
      <c r="AQ78" s="11">
        <f t="shared" si="78"/>
        <v>1</v>
      </c>
      <c r="AR78" s="12">
        <f t="shared" si="78"/>
        <v>1</v>
      </c>
      <c r="AS78" s="13">
        <f>I78+J78+K78+O78+Q78+S78+T78+U78+V78+X78+Y78+Z78+AA78+AB78+AC78+AD78+AE78+AF78+AJ78+AL78+AO78+AP78+AQ78</f>
        <v>23</v>
      </c>
      <c r="AT78" s="14">
        <f>L78+R78+W78+AH78+AI78+AL78</f>
        <v>4</v>
      </c>
      <c r="AU78" s="14">
        <f>N78+P78+AG78+AK78+AN78+AR78</f>
        <v>5</v>
      </c>
      <c r="AV78" s="14">
        <f>SUM(AS78:AU78)</f>
        <v>32</v>
      </c>
      <c r="AW78" s="15" t="str">
        <f>IF(AV78&lt;10,"J",IF(AV78&lt;20,"B",IF(AV78&lt;=30,"A","S")))</f>
        <v>S</v>
      </c>
      <c r="AX78" s="99"/>
      <c r="AY78" s="10">
        <f t="shared" ref="AY78:CL78" si="79">IF(AY77=AY$3,1,0)</f>
        <v>1</v>
      </c>
      <c r="AZ78" s="11">
        <f t="shared" si="79"/>
        <v>1</v>
      </c>
      <c r="BA78" s="11">
        <f t="shared" si="79"/>
        <v>0</v>
      </c>
      <c r="BB78" s="11">
        <f t="shared" si="79"/>
        <v>1</v>
      </c>
      <c r="BC78" s="11">
        <f t="shared" si="79"/>
        <v>1</v>
      </c>
      <c r="BD78" s="11">
        <f t="shared" si="79"/>
        <v>1</v>
      </c>
      <c r="BE78" s="11">
        <f t="shared" si="79"/>
        <v>1</v>
      </c>
      <c r="BF78" s="11">
        <f t="shared" si="79"/>
        <v>1</v>
      </c>
      <c r="BG78" s="11">
        <f t="shared" si="79"/>
        <v>1</v>
      </c>
      <c r="BH78" s="11">
        <f t="shared" si="79"/>
        <v>1</v>
      </c>
      <c r="BI78" s="11">
        <f t="shared" si="79"/>
        <v>1</v>
      </c>
      <c r="BJ78" s="11">
        <f t="shared" si="79"/>
        <v>1</v>
      </c>
      <c r="BK78" s="11">
        <f t="shared" si="79"/>
        <v>1</v>
      </c>
      <c r="BL78" s="11">
        <f t="shared" si="79"/>
        <v>1</v>
      </c>
      <c r="BM78" s="11">
        <f t="shared" si="79"/>
        <v>1</v>
      </c>
      <c r="BN78" s="11">
        <f t="shared" si="79"/>
        <v>0</v>
      </c>
      <c r="BO78" s="11">
        <f t="shared" si="79"/>
        <v>1</v>
      </c>
      <c r="BP78" s="11">
        <f t="shared" si="79"/>
        <v>0</v>
      </c>
      <c r="BQ78" s="11">
        <f t="shared" si="79"/>
        <v>1</v>
      </c>
      <c r="BR78" s="11">
        <f t="shared" si="79"/>
        <v>1</v>
      </c>
      <c r="BS78" s="11">
        <f t="shared" si="79"/>
        <v>1</v>
      </c>
      <c r="BT78" s="11">
        <f t="shared" si="79"/>
        <v>1</v>
      </c>
      <c r="BU78" s="11">
        <f t="shared" si="79"/>
        <v>1</v>
      </c>
      <c r="BV78" s="11">
        <f t="shared" si="79"/>
        <v>1</v>
      </c>
      <c r="BW78" s="11">
        <f t="shared" si="79"/>
        <v>1</v>
      </c>
      <c r="BX78" s="11">
        <f t="shared" si="79"/>
        <v>1</v>
      </c>
      <c r="BY78" s="11">
        <f t="shared" si="79"/>
        <v>1</v>
      </c>
      <c r="BZ78" s="11">
        <f t="shared" si="79"/>
        <v>1</v>
      </c>
      <c r="CA78" s="11">
        <f t="shared" si="79"/>
        <v>1</v>
      </c>
      <c r="CB78" s="11">
        <f t="shared" si="79"/>
        <v>1</v>
      </c>
      <c r="CC78" s="11">
        <f t="shared" si="79"/>
        <v>0</v>
      </c>
      <c r="CD78" s="11">
        <f t="shared" si="79"/>
        <v>1</v>
      </c>
      <c r="CE78" s="11">
        <f t="shared" si="79"/>
        <v>1</v>
      </c>
      <c r="CF78" s="11">
        <f t="shared" si="79"/>
        <v>1</v>
      </c>
      <c r="CG78" s="11">
        <f t="shared" si="79"/>
        <v>0</v>
      </c>
      <c r="CH78" s="11">
        <f t="shared" si="79"/>
        <v>1</v>
      </c>
      <c r="CI78" s="11">
        <f t="shared" si="79"/>
        <v>0</v>
      </c>
      <c r="CJ78" s="11">
        <f t="shared" si="79"/>
        <v>1</v>
      </c>
      <c r="CK78" s="11">
        <f t="shared" si="79"/>
        <v>1</v>
      </c>
      <c r="CL78" s="12">
        <f t="shared" si="79"/>
        <v>1</v>
      </c>
      <c r="CM78" s="13">
        <f>AY78+BD78+BH78+BI78+BK78+BM78+BO78+BS78+BT78+BV78+BY78+CA78+CD78+CJ78</f>
        <v>14</v>
      </c>
      <c r="CN78" s="14">
        <f>AZ78+BE78+BF78+BJ78+BQ78+BR78+BU78+BZ78+CF78+CI78+CK78+CL78</f>
        <v>11</v>
      </c>
      <c r="CO78" s="14">
        <f>BA78+BB78+BC78+BG78+BL78+BN78+BP78+BW78+BX78+CB78+CC78+CE78+CG78+CH78</f>
        <v>9</v>
      </c>
      <c r="CP78" s="14">
        <f>SUM(CM78:CO78)</f>
        <v>34</v>
      </c>
      <c r="CQ78" s="22" t="str">
        <f t="shared" si="73"/>
        <v>S</v>
      </c>
    </row>
    <row r="79" spans="1:95" ht="15.75" thickBot="1" x14ac:dyDescent="0.3">
      <c r="A79" s="68"/>
      <c r="B79" s="62"/>
      <c r="C79" s="52" t="s">
        <v>43</v>
      </c>
      <c r="D79" s="54" t="s">
        <v>69</v>
      </c>
      <c r="E79" s="54" t="s">
        <v>150</v>
      </c>
      <c r="F79" s="56" t="s">
        <v>151</v>
      </c>
      <c r="G79" s="50" t="s">
        <v>13</v>
      </c>
      <c r="H79" s="99"/>
      <c r="I79" s="7" t="s">
        <v>23</v>
      </c>
      <c r="J79" s="8" t="s">
        <v>10</v>
      </c>
      <c r="K79" s="8" t="s">
        <v>24</v>
      </c>
      <c r="L79" s="8" t="s">
        <v>24</v>
      </c>
      <c r="M79" s="8" t="s">
        <v>24</v>
      </c>
      <c r="N79" s="8" t="s">
        <v>23</v>
      </c>
      <c r="O79" s="8" t="s">
        <v>23</v>
      </c>
      <c r="P79" s="8" t="s">
        <v>25</v>
      </c>
      <c r="Q79" s="8" t="s">
        <v>10</v>
      </c>
      <c r="R79" s="8" t="s">
        <v>24</v>
      </c>
      <c r="S79" s="8" t="s">
        <v>23</v>
      </c>
      <c r="T79" s="8" t="s">
        <v>10</v>
      </c>
      <c r="U79" s="8" t="s">
        <v>10</v>
      </c>
      <c r="V79" s="8" t="s">
        <v>24</v>
      </c>
      <c r="W79" s="8" t="s">
        <v>23</v>
      </c>
      <c r="X79" s="8" t="s">
        <v>23</v>
      </c>
      <c r="Y79" s="8" t="s">
        <v>24</v>
      </c>
      <c r="Z79" s="8" t="s">
        <v>25</v>
      </c>
      <c r="AA79" s="8" t="s">
        <v>25</v>
      </c>
      <c r="AB79" s="8" t="s">
        <v>24</v>
      </c>
      <c r="AC79" s="8" t="s">
        <v>10</v>
      </c>
      <c r="AD79" s="8" t="s">
        <v>23</v>
      </c>
      <c r="AE79" s="8" t="s">
        <v>23</v>
      </c>
      <c r="AF79" s="8" t="s">
        <v>10</v>
      </c>
      <c r="AG79" s="8" t="s">
        <v>24</v>
      </c>
      <c r="AH79" s="8" t="s">
        <v>25</v>
      </c>
      <c r="AI79" s="8" t="s">
        <v>24</v>
      </c>
      <c r="AJ79" s="8" t="s">
        <v>25</v>
      </c>
      <c r="AK79" s="8" t="s">
        <v>24</v>
      </c>
      <c r="AL79" s="8" t="s">
        <v>23</v>
      </c>
      <c r="AM79" s="8" t="s">
        <v>10</v>
      </c>
      <c r="AN79" s="8" t="s">
        <v>10</v>
      </c>
      <c r="AO79" s="8" t="s">
        <v>10</v>
      </c>
      <c r="AP79" s="8" t="s">
        <v>10</v>
      </c>
      <c r="AQ79" s="8" t="s">
        <v>24</v>
      </c>
      <c r="AR79" s="9" t="s">
        <v>24</v>
      </c>
      <c r="AS79" s="16"/>
      <c r="AT79" s="17"/>
      <c r="AU79" s="17"/>
      <c r="AV79" s="17"/>
      <c r="AW79" s="18"/>
      <c r="AX79" s="99"/>
      <c r="AY79" s="7" t="s">
        <v>10</v>
      </c>
      <c r="AZ79" s="8" t="s">
        <v>24</v>
      </c>
      <c r="BA79" s="8" t="s">
        <v>10</v>
      </c>
      <c r="BB79" s="8" t="s">
        <v>23</v>
      </c>
      <c r="BC79" s="8" t="s">
        <v>10</v>
      </c>
      <c r="BD79" s="8" t="s">
        <v>24</v>
      </c>
      <c r="BE79" s="8" t="s">
        <v>10</v>
      </c>
      <c r="BF79" s="8" t="s">
        <v>24</v>
      </c>
      <c r="BG79" s="8" t="s">
        <v>24</v>
      </c>
      <c r="BH79" s="8" t="s">
        <v>10</v>
      </c>
      <c r="BI79" s="8" t="s">
        <v>23</v>
      </c>
      <c r="BJ79" s="8" t="s">
        <v>10</v>
      </c>
      <c r="BK79" s="8" t="s">
        <v>24</v>
      </c>
      <c r="BL79" s="8" t="s">
        <v>25</v>
      </c>
      <c r="BM79" s="8" t="s">
        <v>25</v>
      </c>
      <c r="BN79" s="8" t="s">
        <v>10</v>
      </c>
      <c r="BO79" s="8" t="s">
        <v>24</v>
      </c>
      <c r="BP79" s="8" t="s">
        <v>10</v>
      </c>
      <c r="BQ79" s="8" t="s">
        <v>10</v>
      </c>
      <c r="BR79" s="8" t="s">
        <v>25</v>
      </c>
      <c r="BS79" s="8" t="s">
        <v>25</v>
      </c>
      <c r="BT79" s="8" t="s">
        <v>23</v>
      </c>
      <c r="BU79" s="8" t="s">
        <v>25</v>
      </c>
      <c r="BV79" s="8" t="s">
        <v>24</v>
      </c>
      <c r="BW79" s="8" t="s">
        <v>10</v>
      </c>
      <c r="BX79" s="8" t="s">
        <v>23</v>
      </c>
      <c r="BY79" s="8" t="s">
        <v>10</v>
      </c>
      <c r="BZ79" s="8" t="s">
        <v>24</v>
      </c>
      <c r="CA79" s="8" t="s">
        <v>24</v>
      </c>
      <c r="CB79" s="8" t="s">
        <v>23</v>
      </c>
      <c r="CC79" s="8" t="s">
        <v>10</v>
      </c>
      <c r="CD79" s="8" t="s">
        <v>23</v>
      </c>
      <c r="CE79" s="8" t="s">
        <v>10</v>
      </c>
      <c r="CF79" s="8" t="s">
        <v>24</v>
      </c>
      <c r="CG79" s="8" t="s">
        <v>24</v>
      </c>
      <c r="CH79" s="8" t="s">
        <v>23</v>
      </c>
      <c r="CI79" s="8" t="s">
        <v>25</v>
      </c>
      <c r="CJ79" s="8" t="s">
        <v>10</v>
      </c>
      <c r="CK79" s="8" t="s">
        <v>10</v>
      </c>
      <c r="CL79" s="9" t="s">
        <v>25</v>
      </c>
      <c r="CM79" s="43"/>
      <c r="CN79" s="17"/>
      <c r="CO79" s="17"/>
      <c r="CP79" s="17"/>
      <c r="CQ79" s="44"/>
    </row>
    <row r="80" spans="1:95" ht="15.75" thickBot="1" x14ac:dyDescent="0.3">
      <c r="A80" s="69"/>
      <c r="B80" s="63"/>
      <c r="C80" s="53"/>
      <c r="D80" s="55"/>
      <c r="E80" s="55"/>
      <c r="F80" s="57"/>
      <c r="G80" s="51"/>
      <c r="H80" s="99"/>
      <c r="I80" s="10">
        <f t="shared" ref="I80:AR80" si="80">IF(I79=I$3,1,0)</f>
        <v>1</v>
      </c>
      <c r="J80" s="11">
        <f t="shared" si="80"/>
        <v>1</v>
      </c>
      <c r="K80" s="11">
        <f t="shared" si="80"/>
        <v>1</v>
      </c>
      <c r="L80" s="11">
        <f t="shared" si="80"/>
        <v>1</v>
      </c>
      <c r="M80" s="11">
        <f t="shared" si="80"/>
        <v>1</v>
      </c>
      <c r="N80" s="11">
        <f t="shared" si="80"/>
        <v>1</v>
      </c>
      <c r="O80" s="11">
        <f t="shared" si="80"/>
        <v>1</v>
      </c>
      <c r="P80" s="11">
        <f t="shared" si="80"/>
        <v>0</v>
      </c>
      <c r="Q80" s="11">
        <f t="shared" si="80"/>
        <v>1</v>
      </c>
      <c r="R80" s="11">
        <f t="shared" si="80"/>
        <v>1</v>
      </c>
      <c r="S80" s="11">
        <f t="shared" si="80"/>
        <v>1</v>
      </c>
      <c r="T80" s="11">
        <f t="shared" si="80"/>
        <v>1</v>
      </c>
      <c r="U80" s="11">
        <f t="shared" si="80"/>
        <v>1</v>
      </c>
      <c r="V80" s="11">
        <f t="shared" si="80"/>
        <v>1</v>
      </c>
      <c r="W80" s="11">
        <f t="shared" si="80"/>
        <v>1</v>
      </c>
      <c r="X80" s="11">
        <f t="shared" si="80"/>
        <v>1</v>
      </c>
      <c r="Y80" s="11">
        <f t="shared" si="80"/>
        <v>1</v>
      </c>
      <c r="Z80" s="11">
        <f t="shared" si="80"/>
        <v>1</v>
      </c>
      <c r="AA80" s="11">
        <f t="shared" si="80"/>
        <v>1</v>
      </c>
      <c r="AB80" s="11">
        <f t="shared" si="80"/>
        <v>1</v>
      </c>
      <c r="AC80" s="11">
        <f t="shared" si="80"/>
        <v>1</v>
      </c>
      <c r="AD80" s="11">
        <f t="shared" si="80"/>
        <v>1</v>
      </c>
      <c r="AE80" s="11">
        <f t="shared" si="80"/>
        <v>1</v>
      </c>
      <c r="AF80" s="11">
        <f t="shared" si="80"/>
        <v>1</v>
      </c>
      <c r="AG80" s="11">
        <f t="shared" si="80"/>
        <v>0</v>
      </c>
      <c r="AH80" s="11">
        <f t="shared" si="80"/>
        <v>0</v>
      </c>
      <c r="AI80" s="11">
        <f t="shared" si="80"/>
        <v>0</v>
      </c>
      <c r="AJ80" s="11">
        <f t="shared" si="80"/>
        <v>1</v>
      </c>
      <c r="AK80" s="11">
        <f t="shared" si="80"/>
        <v>1</v>
      </c>
      <c r="AL80" s="11">
        <f t="shared" si="80"/>
        <v>1</v>
      </c>
      <c r="AM80" s="11">
        <f t="shared" si="80"/>
        <v>1</v>
      </c>
      <c r="AN80" s="11">
        <f t="shared" si="80"/>
        <v>1</v>
      </c>
      <c r="AO80" s="11">
        <f t="shared" si="80"/>
        <v>1</v>
      </c>
      <c r="AP80" s="11">
        <f t="shared" si="80"/>
        <v>1</v>
      </c>
      <c r="AQ80" s="11">
        <f t="shared" si="80"/>
        <v>0</v>
      </c>
      <c r="AR80" s="12">
        <f t="shared" si="80"/>
        <v>0</v>
      </c>
      <c r="AS80" s="13">
        <f>I80+J80+K80+O80+Q80+S80+T80+U80+V80+X80+Y80+Z80+AA80+AB80+AC80+AD80+AE80+AF80+AJ80+AL80+AO80+AP80+AQ80</f>
        <v>22</v>
      </c>
      <c r="AT80" s="14">
        <f>L80+R80+W80+AH80+AI80+AL80</f>
        <v>4</v>
      </c>
      <c r="AU80" s="14">
        <f>N80+P80+AG80+AK80+AN80+AR80</f>
        <v>3</v>
      </c>
      <c r="AV80" s="14">
        <f>SUM(AS80:AU80)</f>
        <v>29</v>
      </c>
      <c r="AW80" s="15" t="str">
        <f>IF(AV80&lt;10,"J",IF(AV80&lt;20,"B",IF(AV80&lt;=30,"A","S")))</f>
        <v>A</v>
      </c>
      <c r="AX80" s="99"/>
      <c r="AY80" s="10">
        <f t="shared" ref="AY80:CL80" si="81">IF(AY79=AY$3,1,0)</f>
        <v>1</v>
      </c>
      <c r="AZ80" s="11">
        <f t="shared" si="81"/>
        <v>1</v>
      </c>
      <c r="BA80" s="11">
        <f t="shared" si="81"/>
        <v>1</v>
      </c>
      <c r="BB80" s="11">
        <f t="shared" si="81"/>
        <v>1</v>
      </c>
      <c r="BC80" s="11">
        <f t="shared" si="81"/>
        <v>1</v>
      </c>
      <c r="BD80" s="11">
        <f t="shared" si="81"/>
        <v>1</v>
      </c>
      <c r="BE80" s="11">
        <f t="shared" si="81"/>
        <v>1</v>
      </c>
      <c r="BF80" s="11">
        <f t="shared" si="81"/>
        <v>1</v>
      </c>
      <c r="BG80" s="11">
        <f t="shared" si="81"/>
        <v>1</v>
      </c>
      <c r="BH80" s="11">
        <f t="shared" si="81"/>
        <v>0</v>
      </c>
      <c r="BI80" s="11">
        <f t="shared" si="81"/>
        <v>1</v>
      </c>
      <c r="BJ80" s="11">
        <f t="shared" si="81"/>
        <v>1</v>
      </c>
      <c r="BK80" s="11">
        <f t="shared" si="81"/>
        <v>1</v>
      </c>
      <c r="BL80" s="11">
        <f t="shared" si="81"/>
        <v>1</v>
      </c>
      <c r="BM80" s="11">
        <f t="shared" si="81"/>
        <v>1</v>
      </c>
      <c r="BN80" s="11">
        <f t="shared" si="81"/>
        <v>1</v>
      </c>
      <c r="BO80" s="11">
        <f t="shared" si="81"/>
        <v>0</v>
      </c>
      <c r="BP80" s="11">
        <f t="shared" si="81"/>
        <v>0</v>
      </c>
      <c r="BQ80" s="11">
        <f t="shared" si="81"/>
        <v>0</v>
      </c>
      <c r="BR80" s="11">
        <f t="shared" si="81"/>
        <v>1</v>
      </c>
      <c r="BS80" s="11">
        <f t="shared" si="81"/>
        <v>0</v>
      </c>
      <c r="BT80" s="11">
        <f t="shared" si="81"/>
        <v>0</v>
      </c>
      <c r="BU80" s="11">
        <f t="shared" si="81"/>
        <v>0</v>
      </c>
      <c r="BV80" s="11">
        <f t="shared" si="81"/>
        <v>0</v>
      </c>
      <c r="BW80" s="11">
        <f t="shared" si="81"/>
        <v>0</v>
      </c>
      <c r="BX80" s="11">
        <f t="shared" si="81"/>
        <v>0</v>
      </c>
      <c r="BY80" s="11">
        <f t="shared" si="81"/>
        <v>0</v>
      </c>
      <c r="BZ80" s="11">
        <f t="shared" si="81"/>
        <v>1</v>
      </c>
      <c r="CA80" s="11">
        <f t="shared" si="81"/>
        <v>0</v>
      </c>
      <c r="CB80" s="11">
        <f t="shared" si="81"/>
        <v>0</v>
      </c>
      <c r="CC80" s="11">
        <f t="shared" si="81"/>
        <v>0</v>
      </c>
      <c r="CD80" s="11">
        <f t="shared" si="81"/>
        <v>0</v>
      </c>
      <c r="CE80" s="11">
        <f t="shared" si="81"/>
        <v>0</v>
      </c>
      <c r="CF80" s="11">
        <f t="shared" si="81"/>
        <v>0</v>
      </c>
      <c r="CG80" s="11">
        <f t="shared" si="81"/>
        <v>1</v>
      </c>
      <c r="CH80" s="11">
        <f t="shared" si="81"/>
        <v>0</v>
      </c>
      <c r="CI80" s="11">
        <f t="shared" si="81"/>
        <v>0</v>
      </c>
      <c r="CJ80" s="11">
        <f t="shared" si="81"/>
        <v>1</v>
      </c>
      <c r="CK80" s="11">
        <f t="shared" si="81"/>
        <v>1</v>
      </c>
      <c r="CL80" s="12">
        <f t="shared" si="81"/>
        <v>1</v>
      </c>
      <c r="CM80" s="13">
        <f>AY80+BD80+BH80+BI80+BK80+BM80+BO80+BS80+BT80+BV80+BY80+CA80+CD80+CJ80</f>
        <v>6</v>
      </c>
      <c r="CN80" s="14">
        <f>AZ80+BE80+BF80+BJ80+BQ80+BR80+BU80+BZ80+CF80+CI80+CK80+CL80</f>
        <v>8</v>
      </c>
      <c r="CO80" s="14">
        <f>BA80+BB80+BC80+BG80+BL80+BN80+BP80+BW80+BX80+CB80+CC80+CE80+CG80+CH80</f>
        <v>7</v>
      </c>
      <c r="CP80" s="14">
        <f>SUM(CM80:CO80)</f>
        <v>21</v>
      </c>
      <c r="CQ80" s="22" t="str">
        <f t="shared" si="73"/>
        <v>B</v>
      </c>
    </row>
    <row r="81" spans="1:95" ht="15.75" customHeight="1" thickBot="1" x14ac:dyDescent="0.3">
      <c r="A81" s="58" t="s">
        <v>154</v>
      </c>
      <c r="B81" s="61" t="s">
        <v>155</v>
      </c>
      <c r="C81" s="52" t="s">
        <v>37</v>
      </c>
      <c r="D81" s="54" t="s">
        <v>115</v>
      </c>
      <c r="E81" s="54" t="s">
        <v>83</v>
      </c>
      <c r="F81" s="56" t="s">
        <v>156</v>
      </c>
      <c r="G81" s="50" t="s">
        <v>13</v>
      </c>
      <c r="H81" s="99"/>
      <c r="I81" s="7" t="s">
        <v>23</v>
      </c>
      <c r="J81" s="8" t="s">
        <v>10</v>
      </c>
      <c r="K81" s="8" t="s">
        <v>24</v>
      </c>
      <c r="L81" s="8" t="s">
        <v>24</v>
      </c>
      <c r="M81" s="8" t="s">
        <v>24</v>
      </c>
      <c r="N81" s="8" t="s">
        <v>23</v>
      </c>
      <c r="O81" s="8" t="s">
        <v>23</v>
      </c>
      <c r="P81" s="8" t="s">
        <v>24</v>
      </c>
      <c r="Q81" s="8" t="s">
        <v>10</v>
      </c>
      <c r="R81" s="8" t="s">
        <v>24</v>
      </c>
      <c r="S81" s="8" t="s">
        <v>23</v>
      </c>
      <c r="T81" s="8" t="s">
        <v>10</v>
      </c>
      <c r="U81" s="8" t="s">
        <v>10</v>
      </c>
      <c r="V81" s="8" t="s">
        <v>24</v>
      </c>
      <c r="W81" s="8" t="s">
        <v>23</v>
      </c>
      <c r="X81" s="8" t="s">
        <v>23</v>
      </c>
      <c r="Y81" s="8"/>
      <c r="Z81" s="8" t="s">
        <v>10</v>
      </c>
      <c r="AA81" s="8" t="s">
        <v>23</v>
      </c>
      <c r="AB81" s="8" t="s">
        <v>10</v>
      </c>
      <c r="AC81" s="8" t="s">
        <v>25</v>
      </c>
      <c r="AD81" s="8" t="s">
        <v>24</v>
      </c>
      <c r="AE81" s="8" t="s">
        <v>23</v>
      </c>
      <c r="AF81" s="8" t="s">
        <v>10</v>
      </c>
      <c r="AG81" s="8" t="s">
        <v>23</v>
      </c>
      <c r="AH81" s="8" t="s">
        <v>24</v>
      </c>
      <c r="AI81" s="8" t="s">
        <v>25</v>
      </c>
      <c r="AJ81" s="8" t="s">
        <v>23</v>
      </c>
      <c r="AK81" s="8" t="s">
        <v>24</v>
      </c>
      <c r="AL81" s="8" t="s">
        <v>10</v>
      </c>
      <c r="AM81" s="8" t="s">
        <v>23</v>
      </c>
      <c r="AN81" s="8" t="s">
        <v>24</v>
      </c>
      <c r="AO81" s="8" t="s">
        <v>10</v>
      </c>
      <c r="AP81" s="8" t="s">
        <v>23</v>
      </c>
      <c r="AQ81" s="8" t="s">
        <v>10</v>
      </c>
      <c r="AR81" s="9" t="s">
        <v>24</v>
      </c>
      <c r="AS81" s="16"/>
      <c r="AT81" s="17"/>
      <c r="AU81" s="17"/>
      <c r="AV81" s="17"/>
      <c r="AW81" s="18"/>
      <c r="AX81" s="99"/>
      <c r="AY81" s="7" t="s">
        <v>10</v>
      </c>
      <c r="AZ81" s="8" t="s">
        <v>25</v>
      </c>
      <c r="BA81" s="8" t="s">
        <v>25</v>
      </c>
      <c r="BB81" s="8" t="s">
        <v>23</v>
      </c>
      <c r="BC81" s="8" t="s">
        <v>10</v>
      </c>
      <c r="BD81" s="8" t="s">
        <v>24</v>
      </c>
      <c r="BE81" s="8" t="s">
        <v>10</v>
      </c>
      <c r="BF81" s="8" t="s">
        <v>23</v>
      </c>
      <c r="BG81" s="8" t="s">
        <v>24</v>
      </c>
      <c r="BH81" s="8" t="s">
        <v>10</v>
      </c>
      <c r="BI81" s="8" t="s">
        <v>23</v>
      </c>
      <c r="BJ81" s="8" t="s">
        <v>10</v>
      </c>
      <c r="BK81" s="8" t="s">
        <v>24</v>
      </c>
      <c r="BL81" s="8" t="s">
        <v>25</v>
      </c>
      <c r="BM81" s="8" t="s">
        <v>23</v>
      </c>
      <c r="BN81" s="8" t="s">
        <v>25</v>
      </c>
      <c r="BO81" s="8" t="s">
        <v>25</v>
      </c>
      <c r="BP81" s="8" t="s">
        <v>24</v>
      </c>
      <c r="BQ81" s="8" t="s">
        <v>23</v>
      </c>
      <c r="BR81" s="8" t="s">
        <v>23</v>
      </c>
      <c r="BS81" s="8" t="s">
        <v>23</v>
      </c>
      <c r="BT81" s="8" t="s">
        <v>24</v>
      </c>
      <c r="BU81" s="8" t="s">
        <v>24</v>
      </c>
      <c r="BV81" s="8" t="s">
        <v>10</v>
      </c>
      <c r="BW81" s="8" t="s">
        <v>23</v>
      </c>
      <c r="BX81" s="8" t="s">
        <v>10</v>
      </c>
      <c r="BY81" s="8" t="s">
        <v>24</v>
      </c>
      <c r="BZ81" s="8" t="s">
        <v>24</v>
      </c>
      <c r="CA81" s="8"/>
      <c r="CB81" s="8"/>
      <c r="CC81" s="8"/>
      <c r="CD81" s="8"/>
      <c r="CE81" s="8"/>
      <c r="CF81" s="8"/>
      <c r="CG81" s="8"/>
      <c r="CH81" s="8"/>
      <c r="CI81" s="8"/>
      <c r="CJ81" s="8" t="s">
        <v>23</v>
      </c>
      <c r="CK81" s="8" t="s">
        <v>10</v>
      </c>
      <c r="CL81" s="9" t="s">
        <v>25</v>
      </c>
      <c r="CM81" s="43"/>
      <c r="CN81" s="17"/>
      <c r="CO81" s="17"/>
      <c r="CP81" s="17"/>
      <c r="CQ81" s="44"/>
    </row>
    <row r="82" spans="1:95" ht="15.75" thickBot="1" x14ac:dyDescent="0.3">
      <c r="A82" s="59"/>
      <c r="B82" s="62"/>
      <c r="C82" s="53" t="s">
        <v>37</v>
      </c>
      <c r="D82" s="55" t="s">
        <v>115</v>
      </c>
      <c r="E82" s="55" t="s">
        <v>83</v>
      </c>
      <c r="F82" s="57" t="s">
        <v>156</v>
      </c>
      <c r="G82" s="51"/>
      <c r="H82" s="99"/>
      <c r="I82" s="10">
        <f t="shared" ref="I82:AR82" si="82">IF(I81=I$3,1,0)</f>
        <v>1</v>
      </c>
      <c r="J82" s="11">
        <f t="shared" si="82"/>
        <v>1</v>
      </c>
      <c r="K82" s="11">
        <f t="shared" si="82"/>
        <v>1</v>
      </c>
      <c r="L82" s="11">
        <f t="shared" si="82"/>
        <v>1</v>
      </c>
      <c r="M82" s="11">
        <f t="shared" si="82"/>
        <v>1</v>
      </c>
      <c r="N82" s="11">
        <f t="shared" si="82"/>
        <v>1</v>
      </c>
      <c r="O82" s="11">
        <f t="shared" si="82"/>
        <v>1</v>
      </c>
      <c r="P82" s="11">
        <f t="shared" si="82"/>
        <v>1</v>
      </c>
      <c r="Q82" s="11">
        <f t="shared" si="82"/>
        <v>1</v>
      </c>
      <c r="R82" s="11">
        <f t="shared" si="82"/>
        <v>1</v>
      </c>
      <c r="S82" s="11">
        <f t="shared" si="82"/>
        <v>1</v>
      </c>
      <c r="T82" s="11">
        <f t="shared" si="82"/>
        <v>1</v>
      </c>
      <c r="U82" s="11">
        <f t="shared" si="82"/>
        <v>1</v>
      </c>
      <c r="V82" s="11">
        <f t="shared" si="82"/>
        <v>1</v>
      </c>
      <c r="W82" s="11">
        <f t="shared" si="82"/>
        <v>1</v>
      </c>
      <c r="X82" s="11">
        <f t="shared" si="82"/>
        <v>1</v>
      </c>
      <c r="Y82" s="11">
        <f t="shared" si="82"/>
        <v>0</v>
      </c>
      <c r="Z82" s="11">
        <f t="shared" si="82"/>
        <v>0</v>
      </c>
      <c r="AA82" s="11">
        <f t="shared" si="82"/>
        <v>0</v>
      </c>
      <c r="AB82" s="11">
        <f t="shared" si="82"/>
        <v>0</v>
      </c>
      <c r="AC82" s="11">
        <f t="shared" si="82"/>
        <v>0</v>
      </c>
      <c r="AD82" s="11">
        <f t="shared" si="82"/>
        <v>0</v>
      </c>
      <c r="AE82" s="11">
        <f t="shared" si="82"/>
        <v>1</v>
      </c>
      <c r="AF82" s="11">
        <f t="shared" si="82"/>
        <v>1</v>
      </c>
      <c r="AG82" s="11">
        <f t="shared" si="82"/>
        <v>0</v>
      </c>
      <c r="AH82" s="11">
        <f t="shared" si="82"/>
        <v>0</v>
      </c>
      <c r="AI82" s="11">
        <f t="shared" si="82"/>
        <v>0</v>
      </c>
      <c r="AJ82" s="11">
        <f t="shared" si="82"/>
        <v>0</v>
      </c>
      <c r="AK82" s="11">
        <f t="shared" si="82"/>
        <v>1</v>
      </c>
      <c r="AL82" s="11">
        <f t="shared" si="82"/>
        <v>0</v>
      </c>
      <c r="AM82" s="11">
        <f t="shared" si="82"/>
        <v>0</v>
      </c>
      <c r="AN82" s="11">
        <f t="shared" si="82"/>
        <v>0</v>
      </c>
      <c r="AO82" s="11">
        <f t="shared" si="82"/>
        <v>1</v>
      </c>
      <c r="AP82" s="11">
        <f t="shared" si="82"/>
        <v>0</v>
      </c>
      <c r="AQ82" s="11">
        <f t="shared" si="82"/>
        <v>0</v>
      </c>
      <c r="AR82" s="12">
        <f t="shared" si="82"/>
        <v>0</v>
      </c>
      <c r="AS82" s="13">
        <f>I82+J82+K82+O82+Q82+S82+T82+U82+V82+X82+Y82+Z82+AA82+AB82+AC82+AD82+AE82+AF82+AJ82+AL82+AO82+AP82+AQ82</f>
        <v>13</v>
      </c>
      <c r="AT82" s="14">
        <f>L82+R82+W82+AH82+AI82+AL82</f>
        <v>3</v>
      </c>
      <c r="AU82" s="14">
        <f>N82+P82+AG82+AK82+AN82+AR82</f>
        <v>3</v>
      </c>
      <c r="AV82" s="14">
        <f>SUM(AS82:AU82)</f>
        <v>19</v>
      </c>
      <c r="AW82" s="15" t="str">
        <f>IF(AV82&lt;10,"J",IF(AV82&lt;20,"B",IF(AV82&lt;=30,"A","S")))</f>
        <v>B</v>
      </c>
      <c r="AX82" s="99"/>
      <c r="AY82" s="10">
        <f t="shared" ref="AY82:CL82" si="83">IF(AY81=AY$3,1,0)</f>
        <v>1</v>
      </c>
      <c r="AZ82" s="11">
        <f t="shared" si="83"/>
        <v>0</v>
      </c>
      <c r="BA82" s="11">
        <f t="shared" si="83"/>
        <v>0</v>
      </c>
      <c r="BB82" s="11">
        <f t="shared" si="83"/>
        <v>1</v>
      </c>
      <c r="BC82" s="11">
        <f t="shared" si="83"/>
        <v>1</v>
      </c>
      <c r="BD82" s="11">
        <f t="shared" si="83"/>
        <v>1</v>
      </c>
      <c r="BE82" s="11">
        <f t="shared" si="83"/>
        <v>1</v>
      </c>
      <c r="BF82" s="11">
        <f t="shared" si="83"/>
        <v>0</v>
      </c>
      <c r="BG82" s="11">
        <f t="shared" si="83"/>
        <v>1</v>
      </c>
      <c r="BH82" s="11">
        <f t="shared" si="83"/>
        <v>0</v>
      </c>
      <c r="BI82" s="11">
        <f t="shared" si="83"/>
        <v>1</v>
      </c>
      <c r="BJ82" s="11">
        <f t="shared" si="83"/>
        <v>1</v>
      </c>
      <c r="BK82" s="11">
        <f t="shared" si="83"/>
        <v>1</v>
      </c>
      <c r="BL82" s="11">
        <f t="shared" si="83"/>
        <v>1</v>
      </c>
      <c r="BM82" s="11">
        <f t="shared" si="83"/>
        <v>0</v>
      </c>
      <c r="BN82" s="11">
        <f t="shared" si="83"/>
        <v>0</v>
      </c>
      <c r="BO82" s="11">
        <f t="shared" si="83"/>
        <v>1</v>
      </c>
      <c r="BP82" s="11">
        <f t="shared" si="83"/>
        <v>1</v>
      </c>
      <c r="BQ82" s="11">
        <f t="shared" si="83"/>
        <v>0</v>
      </c>
      <c r="BR82" s="11">
        <f t="shared" si="83"/>
        <v>0</v>
      </c>
      <c r="BS82" s="11">
        <f t="shared" si="83"/>
        <v>1</v>
      </c>
      <c r="BT82" s="11">
        <f t="shared" si="83"/>
        <v>0</v>
      </c>
      <c r="BU82" s="11">
        <f t="shared" si="83"/>
        <v>1</v>
      </c>
      <c r="BV82" s="11">
        <f t="shared" si="83"/>
        <v>1</v>
      </c>
      <c r="BW82" s="11">
        <f t="shared" si="83"/>
        <v>1</v>
      </c>
      <c r="BX82" s="11">
        <f t="shared" si="83"/>
        <v>1</v>
      </c>
      <c r="BY82" s="11">
        <f t="shared" si="83"/>
        <v>0</v>
      </c>
      <c r="BZ82" s="11">
        <f t="shared" si="83"/>
        <v>1</v>
      </c>
      <c r="CA82" s="11">
        <f t="shared" si="83"/>
        <v>0</v>
      </c>
      <c r="CB82" s="11">
        <f t="shared" si="83"/>
        <v>0</v>
      </c>
      <c r="CC82" s="11">
        <f t="shared" si="83"/>
        <v>0</v>
      </c>
      <c r="CD82" s="11">
        <f t="shared" si="83"/>
        <v>0</v>
      </c>
      <c r="CE82" s="11">
        <f t="shared" si="83"/>
        <v>0</v>
      </c>
      <c r="CF82" s="11">
        <f t="shared" si="83"/>
        <v>0</v>
      </c>
      <c r="CG82" s="11">
        <f t="shared" si="83"/>
        <v>0</v>
      </c>
      <c r="CH82" s="11">
        <f t="shared" si="83"/>
        <v>0</v>
      </c>
      <c r="CI82" s="11">
        <f t="shared" si="83"/>
        <v>0</v>
      </c>
      <c r="CJ82" s="11">
        <f t="shared" si="83"/>
        <v>0</v>
      </c>
      <c r="CK82" s="11">
        <f t="shared" si="83"/>
        <v>1</v>
      </c>
      <c r="CL82" s="12">
        <f t="shared" si="83"/>
        <v>1</v>
      </c>
      <c r="CM82" s="13">
        <f>AY82+BD82+BH82+BI82+BK82+BM82+BO82+BS82+BT82+BV82+BY82+CA82+CD82+CJ82</f>
        <v>7</v>
      </c>
      <c r="CN82" s="14">
        <f>AZ82+BE82+BF82+BJ82+BQ82+BR82+BU82+BZ82+CF82+CI82+CK82+CL82</f>
        <v>6</v>
      </c>
      <c r="CO82" s="14">
        <f>BA82+BB82+BC82+BG82+BL82+BN82+BP82+BW82+BX82+CB82+CC82+CE82+CG82+CH82</f>
        <v>7</v>
      </c>
      <c r="CP82" s="14">
        <f>SUM(CM82:CO82)</f>
        <v>20</v>
      </c>
      <c r="CQ82" s="22" t="str">
        <f t="shared" si="73"/>
        <v>B</v>
      </c>
    </row>
    <row r="83" spans="1:95" ht="15.75" thickBot="1" x14ac:dyDescent="0.3">
      <c r="A83" s="59"/>
      <c r="B83" s="62"/>
      <c r="C83" s="52" t="s">
        <v>157</v>
      </c>
      <c r="D83" s="54" t="s">
        <v>158</v>
      </c>
      <c r="E83" s="54" t="s">
        <v>159</v>
      </c>
      <c r="F83" s="56"/>
      <c r="G83" s="50" t="s">
        <v>13</v>
      </c>
      <c r="H83" s="99"/>
      <c r="I83" s="7" t="s">
        <v>23</v>
      </c>
      <c r="J83" s="8" t="s">
        <v>10</v>
      </c>
      <c r="K83" s="8" t="s">
        <v>24</v>
      </c>
      <c r="L83" s="8" t="s">
        <v>25</v>
      </c>
      <c r="M83" s="8" t="s">
        <v>24</v>
      </c>
      <c r="N83" s="8" t="s">
        <v>23</v>
      </c>
      <c r="O83" s="8" t="s">
        <v>23</v>
      </c>
      <c r="P83" s="8" t="s">
        <v>24</v>
      </c>
      <c r="Q83" s="8" t="s">
        <v>10</v>
      </c>
      <c r="R83" s="8" t="s">
        <v>24</v>
      </c>
      <c r="S83" s="8" t="s">
        <v>23</v>
      </c>
      <c r="T83" s="8" t="s">
        <v>10</v>
      </c>
      <c r="U83" s="8" t="s">
        <v>10</v>
      </c>
      <c r="V83" s="8" t="s">
        <v>24</v>
      </c>
      <c r="W83" s="8" t="s">
        <v>23</v>
      </c>
      <c r="X83" s="8" t="s">
        <v>23</v>
      </c>
      <c r="Y83" s="8" t="s">
        <v>24</v>
      </c>
      <c r="Z83" s="8" t="s">
        <v>25</v>
      </c>
      <c r="AA83" s="8" t="s">
        <v>10</v>
      </c>
      <c r="AB83" s="8" t="s">
        <v>10</v>
      </c>
      <c r="AC83" s="8" t="s">
        <v>25</v>
      </c>
      <c r="AD83" s="8" t="s">
        <v>24</v>
      </c>
      <c r="AE83" s="8" t="s">
        <v>23</v>
      </c>
      <c r="AF83" s="8" t="s">
        <v>23</v>
      </c>
      <c r="AG83" s="8" t="s">
        <v>10</v>
      </c>
      <c r="AH83" s="8" t="s">
        <v>25</v>
      </c>
      <c r="AI83" s="8" t="s">
        <v>23</v>
      </c>
      <c r="AJ83" s="8" t="s">
        <v>24</v>
      </c>
      <c r="AK83" s="8" t="s">
        <v>23</v>
      </c>
      <c r="AL83" s="8" t="s">
        <v>24</v>
      </c>
      <c r="AM83" s="8" t="s">
        <v>23</v>
      </c>
      <c r="AN83" s="8" t="s">
        <v>10</v>
      </c>
      <c r="AO83" s="8" t="s">
        <v>10</v>
      </c>
      <c r="AP83" s="8" t="s">
        <v>23</v>
      </c>
      <c r="AQ83" s="8" t="s">
        <v>24</v>
      </c>
      <c r="AR83" s="9" t="s">
        <v>23</v>
      </c>
      <c r="AS83" s="16"/>
      <c r="AT83" s="17"/>
      <c r="AU83" s="17"/>
      <c r="AV83" s="17"/>
      <c r="AW83" s="18"/>
      <c r="AX83" s="99"/>
      <c r="AY83" s="7" t="s">
        <v>23</v>
      </c>
      <c r="AZ83" s="8" t="s">
        <v>24</v>
      </c>
      <c r="BA83" s="8" t="s">
        <v>25</v>
      </c>
      <c r="BB83" s="8" t="s">
        <v>25</v>
      </c>
      <c r="BC83" s="8" t="s">
        <v>25</v>
      </c>
      <c r="BD83" s="8" t="s">
        <v>23</v>
      </c>
      <c r="BE83" s="8" t="s">
        <v>10</v>
      </c>
      <c r="BF83" s="8" t="s">
        <v>25</v>
      </c>
      <c r="BG83" s="8"/>
      <c r="BH83" s="8"/>
      <c r="BI83" s="8"/>
      <c r="BJ83" s="8"/>
      <c r="BK83" s="8"/>
      <c r="BL83" s="8"/>
      <c r="BM83" s="8"/>
      <c r="BN83" s="8"/>
      <c r="BO83" s="8"/>
      <c r="BP83" s="8"/>
      <c r="BQ83" s="8"/>
      <c r="BR83" s="8"/>
      <c r="BS83" s="8"/>
      <c r="BT83" s="8"/>
      <c r="BU83" s="8"/>
      <c r="BV83" s="8"/>
      <c r="BW83" s="8" t="s">
        <v>25</v>
      </c>
      <c r="BX83" s="8"/>
      <c r="BY83" s="8"/>
      <c r="BZ83" s="8"/>
      <c r="CA83" s="8"/>
      <c r="CB83" s="8"/>
      <c r="CC83" s="8"/>
      <c r="CD83" s="8"/>
      <c r="CE83" s="8"/>
      <c r="CF83" s="8"/>
      <c r="CG83" s="8"/>
      <c r="CH83" s="8"/>
      <c r="CI83" s="8"/>
      <c r="CJ83" s="8"/>
      <c r="CK83" s="8"/>
      <c r="CL83" s="9"/>
      <c r="CM83" s="43"/>
      <c r="CN83" s="17"/>
      <c r="CO83" s="17"/>
      <c r="CP83" s="17"/>
      <c r="CQ83" s="44"/>
    </row>
    <row r="84" spans="1:95" ht="15.75" thickBot="1" x14ac:dyDescent="0.3">
      <c r="A84" s="59"/>
      <c r="B84" s="62"/>
      <c r="C84" s="53" t="s">
        <v>157</v>
      </c>
      <c r="D84" s="55" t="s">
        <v>158</v>
      </c>
      <c r="E84" s="55" t="s">
        <v>159</v>
      </c>
      <c r="F84" s="57"/>
      <c r="G84" s="51"/>
      <c r="H84" s="99"/>
      <c r="I84" s="10">
        <f t="shared" ref="I84:AR84" si="84">IF(I83=I$3,1,0)</f>
        <v>1</v>
      </c>
      <c r="J84" s="11">
        <f t="shared" si="84"/>
        <v>1</v>
      </c>
      <c r="K84" s="11">
        <f t="shared" si="84"/>
        <v>1</v>
      </c>
      <c r="L84" s="11">
        <f t="shared" si="84"/>
        <v>0</v>
      </c>
      <c r="M84" s="11">
        <f t="shared" si="84"/>
        <v>1</v>
      </c>
      <c r="N84" s="11">
        <f t="shared" si="84"/>
        <v>1</v>
      </c>
      <c r="O84" s="11">
        <f t="shared" si="84"/>
        <v>1</v>
      </c>
      <c r="P84" s="11">
        <f t="shared" si="84"/>
        <v>1</v>
      </c>
      <c r="Q84" s="11">
        <f t="shared" si="84"/>
        <v>1</v>
      </c>
      <c r="R84" s="11">
        <f t="shared" si="84"/>
        <v>1</v>
      </c>
      <c r="S84" s="11">
        <f t="shared" si="84"/>
        <v>1</v>
      </c>
      <c r="T84" s="11">
        <f t="shared" si="84"/>
        <v>1</v>
      </c>
      <c r="U84" s="11">
        <f t="shared" si="84"/>
        <v>1</v>
      </c>
      <c r="V84" s="11">
        <f t="shared" si="84"/>
        <v>1</v>
      </c>
      <c r="W84" s="11">
        <f t="shared" si="84"/>
        <v>1</v>
      </c>
      <c r="X84" s="11">
        <f t="shared" si="84"/>
        <v>1</v>
      </c>
      <c r="Y84" s="11">
        <f t="shared" si="84"/>
        <v>1</v>
      </c>
      <c r="Z84" s="11">
        <f t="shared" si="84"/>
        <v>1</v>
      </c>
      <c r="AA84" s="11">
        <f t="shared" si="84"/>
        <v>0</v>
      </c>
      <c r="AB84" s="11">
        <f t="shared" si="84"/>
        <v>0</v>
      </c>
      <c r="AC84" s="11">
        <f t="shared" si="84"/>
        <v>0</v>
      </c>
      <c r="AD84" s="11">
        <f t="shared" si="84"/>
        <v>0</v>
      </c>
      <c r="AE84" s="11">
        <f t="shared" si="84"/>
        <v>1</v>
      </c>
      <c r="AF84" s="11">
        <f t="shared" si="84"/>
        <v>0</v>
      </c>
      <c r="AG84" s="11">
        <f t="shared" si="84"/>
        <v>1</v>
      </c>
      <c r="AH84" s="11">
        <f t="shared" si="84"/>
        <v>0</v>
      </c>
      <c r="AI84" s="11">
        <f t="shared" si="84"/>
        <v>0</v>
      </c>
      <c r="AJ84" s="11">
        <f t="shared" si="84"/>
        <v>0</v>
      </c>
      <c r="AK84" s="11">
        <f t="shared" si="84"/>
        <v>0</v>
      </c>
      <c r="AL84" s="11">
        <f t="shared" si="84"/>
        <v>0</v>
      </c>
      <c r="AM84" s="11">
        <f t="shared" si="84"/>
        <v>0</v>
      </c>
      <c r="AN84" s="11">
        <f t="shared" si="84"/>
        <v>1</v>
      </c>
      <c r="AO84" s="11">
        <f t="shared" si="84"/>
        <v>1</v>
      </c>
      <c r="AP84" s="11">
        <f t="shared" si="84"/>
        <v>0</v>
      </c>
      <c r="AQ84" s="11">
        <f t="shared" si="84"/>
        <v>0</v>
      </c>
      <c r="AR84" s="12">
        <f t="shared" si="84"/>
        <v>1</v>
      </c>
      <c r="AS84" s="13">
        <f>I84+J84+K84+O84+Q84+S84+T84+U84+V84+X84+Y84+Z84+AA84+AB84+AC84+AD84+AE84+AF84+AJ84+AL84+AO84+AP84+AQ84</f>
        <v>14</v>
      </c>
      <c r="AT84" s="14">
        <f>L84+R84+W84+AH84+AI84+AL84</f>
        <v>2</v>
      </c>
      <c r="AU84" s="14">
        <f>N84+P84+AG84+AK84+AN84+AR84</f>
        <v>5</v>
      </c>
      <c r="AV84" s="14">
        <f>SUM(AS84:AU84)</f>
        <v>21</v>
      </c>
      <c r="AW84" s="15" t="str">
        <f>IF(AV84&lt;10,"J",IF(AV84&lt;20,"B",IF(AV84&lt;=30,"A","S")))</f>
        <v>A</v>
      </c>
      <c r="AX84" s="99"/>
      <c r="AY84" s="10">
        <f t="shared" ref="AY84:CL84" si="85">IF(AY83=AY$3,1,0)</f>
        <v>0</v>
      </c>
      <c r="AZ84" s="11">
        <f t="shared" si="85"/>
        <v>1</v>
      </c>
      <c r="BA84" s="11">
        <f t="shared" si="85"/>
        <v>0</v>
      </c>
      <c r="BB84" s="11">
        <f t="shared" si="85"/>
        <v>0</v>
      </c>
      <c r="BC84" s="11">
        <f t="shared" si="85"/>
        <v>0</v>
      </c>
      <c r="BD84" s="11">
        <f t="shared" si="85"/>
        <v>0</v>
      </c>
      <c r="BE84" s="11">
        <f t="shared" si="85"/>
        <v>1</v>
      </c>
      <c r="BF84" s="11">
        <f t="shared" si="85"/>
        <v>0</v>
      </c>
      <c r="BG84" s="11">
        <f t="shared" si="85"/>
        <v>0</v>
      </c>
      <c r="BH84" s="11">
        <f t="shared" si="85"/>
        <v>0</v>
      </c>
      <c r="BI84" s="11">
        <f t="shared" si="85"/>
        <v>0</v>
      </c>
      <c r="BJ84" s="11">
        <f t="shared" si="85"/>
        <v>0</v>
      </c>
      <c r="BK84" s="11">
        <f t="shared" si="85"/>
        <v>0</v>
      </c>
      <c r="BL84" s="11">
        <f t="shared" si="85"/>
        <v>0</v>
      </c>
      <c r="BM84" s="11">
        <f t="shared" si="85"/>
        <v>0</v>
      </c>
      <c r="BN84" s="11">
        <f t="shared" si="85"/>
        <v>0</v>
      </c>
      <c r="BO84" s="11">
        <f t="shared" si="85"/>
        <v>0</v>
      </c>
      <c r="BP84" s="11">
        <f t="shared" si="85"/>
        <v>0</v>
      </c>
      <c r="BQ84" s="11">
        <f t="shared" si="85"/>
        <v>0</v>
      </c>
      <c r="BR84" s="11">
        <f t="shared" si="85"/>
        <v>0</v>
      </c>
      <c r="BS84" s="11">
        <f t="shared" si="85"/>
        <v>0</v>
      </c>
      <c r="BT84" s="11">
        <f t="shared" si="85"/>
        <v>0</v>
      </c>
      <c r="BU84" s="11">
        <f t="shared" si="85"/>
        <v>0</v>
      </c>
      <c r="BV84" s="11">
        <f t="shared" si="85"/>
        <v>0</v>
      </c>
      <c r="BW84" s="11">
        <f t="shared" si="85"/>
        <v>0</v>
      </c>
      <c r="BX84" s="11">
        <f t="shared" si="85"/>
        <v>0</v>
      </c>
      <c r="BY84" s="11">
        <f t="shared" si="85"/>
        <v>0</v>
      </c>
      <c r="BZ84" s="11">
        <f t="shared" si="85"/>
        <v>0</v>
      </c>
      <c r="CA84" s="11">
        <f t="shared" si="85"/>
        <v>0</v>
      </c>
      <c r="CB84" s="11">
        <f t="shared" si="85"/>
        <v>0</v>
      </c>
      <c r="CC84" s="11">
        <f t="shared" si="85"/>
        <v>0</v>
      </c>
      <c r="CD84" s="11">
        <f t="shared" si="85"/>
        <v>0</v>
      </c>
      <c r="CE84" s="11">
        <f t="shared" si="85"/>
        <v>0</v>
      </c>
      <c r="CF84" s="11">
        <f t="shared" si="85"/>
        <v>0</v>
      </c>
      <c r="CG84" s="11">
        <f t="shared" si="85"/>
        <v>0</v>
      </c>
      <c r="CH84" s="11">
        <f t="shared" si="85"/>
        <v>0</v>
      </c>
      <c r="CI84" s="11">
        <f t="shared" si="85"/>
        <v>0</v>
      </c>
      <c r="CJ84" s="11">
        <f t="shared" si="85"/>
        <v>0</v>
      </c>
      <c r="CK84" s="11">
        <f t="shared" si="85"/>
        <v>0</v>
      </c>
      <c r="CL84" s="12">
        <f t="shared" si="85"/>
        <v>0</v>
      </c>
      <c r="CM84" s="13">
        <f>AY84+BD84+BH84+BI84+BK84+BM84+BO84+BS84+BT84+BV84+BY84+CA84+CD84+CJ84</f>
        <v>0</v>
      </c>
      <c r="CN84" s="14">
        <f>AZ84+BE84+BF84+BJ84+BQ84+BR84+BU84+BZ84+CF84+CI84+CK84+CL84</f>
        <v>2</v>
      </c>
      <c r="CO84" s="14">
        <f>BA84+BB84+BC84+BG84+BL84+BN84+BP84+BW84+BX84+CB84+CC84+CE84+CG84+CH84</f>
        <v>0</v>
      </c>
      <c r="CP84" s="14">
        <f>SUM(CM84:CO84)</f>
        <v>2</v>
      </c>
      <c r="CQ84" s="22" t="str">
        <f t="shared" si="73"/>
        <v>J</v>
      </c>
    </row>
    <row r="85" spans="1:95" ht="15.75" thickBot="1" x14ac:dyDescent="0.3">
      <c r="A85" s="59"/>
      <c r="B85" s="62"/>
      <c r="C85" s="52" t="s">
        <v>100</v>
      </c>
      <c r="D85" s="54" t="s">
        <v>160</v>
      </c>
      <c r="E85" s="54" t="s">
        <v>161</v>
      </c>
      <c r="F85" s="56" t="s">
        <v>162</v>
      </c>
      <c r="G85" s="50" t="s">
        <v>13</v>
      </c>
      <c r="H85" s="99"/>
      <c r="I85" s="7" t="s">
        <v>23</v>
      </c>
      <c r="J85" s="8" t="s">
        <v>10</v>
      </c>
      <c r="K85" s="8" t="s">
        <v>24</v>
      </c>
      <c r="L85" s="8" t="s">
        <v>24</v>
      </c>
      <c r="M85" s="8" t="s">
        <v>24</v>
      </c>
      <c r="N85" s="8" t="s">
        <v>23</v>
      </c>
      <c r="O85" s="8" t="s">
        <v>23</v>
      </c>
      <c r="P85" s="8" t="s">
        <v>24</v>
      </c>
      <c r="Q85" s="8" t="s">
        <v>10</v>
      </c>
      <c r="R85" s="8" t="s">
        <v>24</v>
      </c>
      <c r="S85" s="8" t="s">
        <v>23</v>
      </c>
      <c r="T85" s="8" t="s">
        <v>10</v>
      </c>
      <c r="U85" s="8" t="s">
        <v>10</v>
      </c>
      <c r="V85" s="8" t="s">
        <v>25</v>
      </c>
      <c r="W85" s="8" t="s">
        <v>24</v>
      </c>
      <c r="X85" s="8" t="s">
        <v>10</v>
      </c>
      <c r="Y85" s="8" t="s">
        <v>24</v>
      </c>
      <c r="Z85" s="8" t="s">
        <v>10</v>
      </c>
      <c r="AA85" s="8" t="s">
        <v>10</v>
      </c>
      <c r="AB85" s="8" t="s">
        <v>24</v>
      </c>
      <c r="AC85" s="8" t="s">
        <v>23</v>
      </c>
      <c r="AD85" s="8" t="s">
        <v>25</v>
      </c>
      <c r="AE85" s="8" t="s">
        <v>23</v>
      </c>
      <c r="AF85" s="8" t="s">
        <v>10</v>
      </c>
      <c r="AG85" s="8" t="s">
        <v>24</v>
      </c>
      <c r="AH85" s="8" t="s">
        <v>25</v>
      </c>
      <c r="AI85" s="8" t="s">
        <v>10</v>
      </c>
      <c r="AJ85" s="8" t="s">
        <v>25</v>
      </c>
      <c r="AK85" s="8" t="s">
        <v>24</v>
      </c>
      <c r="AL85" s="8" t="s">
        <v>24</v>
      </c>
      <c r="AM85" s="8" t="s">
        <v>23</v>
      </c>
      <c r="AN85" s="8" t="s">
        <v>24</v>
      </c>
      <c r="AO85" s="8" t="s">
        <v>24</v>
      </c>
      <c r="AP85" s="8" t="s">
        <v>25</v>
      </c>
      <c r="AQ85" s="8" t="s">
        <v>24</v>
      </c>
      <c r="AR85" s="9"/>
      <c r="AS85" s="16"/>
      <c r="AT85" s="17"/>
      <c r="AU85" s="17"/>
      <c r="AV85" s="17"/>
      <c r="AW85" s="18"/>
      <c r="AX85" s="99"/>
      <c r="AY85" s="7" t="s">
        <v>10</v>
      </c>
      <c r="AZ85" s="8" t="s">
        <v>25</v>
      </c>
      <c r="BA85" s="8" t="s">
        <v>25</v>
      </c>
      <c r="BB85" s="8" t="s">
        <v>10</v>
      </c>
      <c r="BC85" s="8" t="s">
        <v>24</v>
      </c>
      <c r="BD85" s="8" t="s">
        <v>10</v>
      </c>
      <c r="BE85" s="8" t="s">
        <v>24</v>
      </c>
      <c r="BF85" s="8" t="s">
        <v>24</v>
      </c>
      <c r="BG85" s="8" t="s">
        <v>25</v>
      </c>
      <c r="BH85" s="8" t="s">
        <v>23</v>
      </c>
      <c r="BI85" s="8" t="s">
        <v>10</v>
      </c>
      <c r="BJ85" s="8" t="s">
        <v>25</v>
      </c>
      <c r="BK85" s="8" t="s">
        <v>25</v>
      </c>
      <c r="BL85" s="8" t="s">
        <v>25</v>
      </c>
      <c r="BM85" s="8" t="s">
        <v>25</v>
      </c>
      <c r="BN85" s="8" t="s">
        <v>25</v>
      </c>
      <c r="BO85" s="8" t="s">
        <v>24</v>
      </c>
      <c r="BP85" s="8" t="s">
        <v>25</v>
      </c>
      <c r="BQ85" s="8" t="s">
        <v>23</v>
      </c>
      <c r="BR85" s="8" t="s">
        <v>23</v>
      </c>
      <c r="BS85" s="8" t="s">
        <v>25</v>
      </c>
      <c r="BT85" s="8" t="s">
        <v>24</v>
      </c>
      <c r="BU85" s="8" t="s">
        <v>24</v>
      </c>
      <c r="BV85" s="8" t="s">
        <v>23</v>
      </c>
      <c r="BW85" s="8" t="s">
        <v>23</v>
      </c>
      <c r="BX85" s="8" t="s">
        <v>24</v>
      </c>
      <c r="BY85" s="8" t="s">
        <v>24</v>
      </c>
      <c r="BZ85" s="8" t="s">
        <v>10</v>
      </c>
      <c r="CA85" s="8" t="s">
        <v>25</v>
      </c>
      <c r="CB85" s="8"/>
      <c r="CC85" s="8"/>
      <c r="CD85" s="8"/>
      <c r="CE85" s="8"/>
      <c r="CF85" s="8"/>
      <c r="CG85" s="8"/>
      <c r="CH85" s="8"/>
      <c r="CI85" s="8"/>
      <c r="CJ85" s="8"/>
      <c r="CK85" s="8"/>
      <c r="CL85" s="9"/>
      <c r="CM85" s="43"/>
      <c r="CN85" s="17"/>
      <c r="CO85" s="17"/>
      <c r="CP85" s="17"/>
      <c r="CQ85" s="44"/>
    </row>
    <row r="86" spans="1:95" ht="15.75" thickBot="1" x14ac:dyDescent="0.3">
      <c r="A86" s="59"/>
      <c r="B86" s="62"/>
      <c r="C86" s="53" t="s">
        <v>100</v>
      </c>
      <c r="D86" s="55" t="s">
        <v>160</v>
      </c>
      <c r="E86" s="55" t="s">
        <v>161</v>
      </c>
      <c r="F86" s="57" t="s">
        <v>162</v>
      </c>
      <c r="G86" s="51"/>
      <c r="H86" s="99"/>
      <c r="I86" s="10">
        <f t="shared" ref="I86:AR86" si="86">IF(I85=I$3,1,0)</f>
        <v>1</v>
      </c>
      <c r="J86" s="11">
        <f t="shared" si="86"/>
        <v>1</v>
      </c>
      <c r="K86" s="11">
        <f t="shared" si="86"/>
        <v>1</v>
      </c>
      <c r="L86" s="11">
        <f t="shared" si="86"/>
        <v>1</v>
      </c>
      <c r="M86" s="11">
        <f t="shared" si="86"/>
        <v>1</v>
      </c>
      <c r="N86" s="11">
        <f t="shared" si="86"/>
        <v>1</v>
      </c>
      <c r="O86" s="11">
        <f t="shared" si="86"/>
        <v>1</v>
      </c>
      <c r="P86" s="11">
        <f t="shared" si="86"/>
        <v>1</v>
      </c>
      <c r="Q86" s="11">
        <f t="shared" si="86"/>
        <v>1</v>
      </c>
      <c r="R86" s="11">
        <f t="shared" si="86"/>
        <v>1</v>
      </c>
      <c r="S86" s="11">
        <f t="shared" si="86"/>
        <v>1</v>
      </c>
      <c r="T86" s="11">
        <f t="shared" si="86"/>
        <v>1</v>
      </c>
      <c r="U86" s="11">
        <f t="shared" si="86"/>
        <v>1</v>
      </c>
      <c r="V86" s="11">
        <f t="shared" si="86"/>
        <v>0</v>
      </c>
      <c r="W86" s="11">
        <f t="shared" si="86"/>
        <v>0</v>
      </c>
      <c r="X86" s="11">
        <f t="shared" si="86"/>
        <v>0</v>
      </c>
      <c r="Y86" s="11">
        <f t="shared" si="86"/>
        <v>1</v>
      </c>
      <c r="Z86" s="11">
        <f t="shared" si="86"/>
        <v>0</v>
      </c>
      <c r="AA86" s="11">
        <f t="shared" si="86"/>
        <v>0</v>
      </c>
      <c r="AB86" s="11">
        <f t="shared" si="86"/>
        <v>1</v>
      </c>
      <c r="AC86" s="11">
        <f t="shared" si="86"/>
        <v>0</v>
      </c>
      <c r="AD86" s="11">
        <f t="shared" si="86"/>
        <v>0</v>
      </c>
      <c r="AE86" s="11">
        <f t="shared" si="86"/>
        <v>1</v>
      </c>
      <c r="AF86" s="11">
        <f t="shared" si="86"/>
        <v>1</v>
      </c>
      <c r="AG86" s="11">
        <f t="shared" si="86"/>
        <v>0</v>
      </c>
      <c r="AH86" s="11">
        <f t="shared" si="86"/>
        <v>0</v>
      </c>
      <c r="AI86" s="11">
        <f t="shared" si="86"/>
        <v>1</v>
      </c>
      <c r="AJ86" s="11">
        <f t="shared" si="86"/>
        <v>1</v>
      </c>
      <c r="AK86" s="11">
        <f t="shared" si="86"/>
        <v>1</v>
      </c>
      <c r="AL86" s="11">
        <f t="shared" si="86"/>
        <v>0</v>
      </c>
      <c r="AM86" s="11">
        <f t="shared" si="86"/>
        <v>0</v>
      </c>
      <c r="AN86" s="11">
        <f t="shared" si="86"/>
        <v>0</v>
      </c>
      <c r="AO86" s="11">
        <f t="shared" si="86"/>
        <v>0</v>
      </c>
      <c r="AP86" s="11">
        <f t="shared" si="86"/>
        <v>0</v>
      </c>
      <c r="AQ86" s="11">
        <f t="shared" si="86"/>
        <v>0</v>
      </c>
      <c r="AR86" s="12">
        <f t="shared" si="86"/>
        <v>0</v>
      </c>
      <c r="AS86" s="13">
        <f>I86+J86+K86+O86+Q86+S86+T86+U86+V86+X86+Y86+Z86+AA86+AB86+AC86+AD86+AE86+AF86+AJ86+AL86+AO86+AP86+AQ86</f>
        <v>13</v>
      </c>
      <c r="AT86" s="14">
        <f>L86+R86+W86+AH86+AI86+AL86</f>
        <v>3</v>
      </c>
      <c r="AU86" s="14">
        <f>N86+P86+AG86+AK86+AN86+AR86</f>
        <v>3</v>
      </c>
      <c r="AV86" s="14">
        <f>SUM(AS86:AU86)</f>
        <v>19</v>
      </c>
      <c r="AW86" s="15" t="str">
        <f>IF(AV86&lt;10,"J",IF(AV86&lt;20,"B",IF(AV86&lt;=30,"A","S")))</f>
        <v>B</v>
      </c>
      <c r="AX86" s="99"/>
      <c r="AY86" s="10">
        <f t="shared" ref="AY86:CL86" si="87">IF(AY85=AY$3,1,0)</f>
        <v>1</v>
      </c>
      <c r="AZ86" s="11">
        <f t="shared" si="87"/>
        <v>0</v>
      </c>
      <c r="BA86" s="11">
        <f t="shared" si="87"/>
        <v>0</v>
      </c>
      <c r="BB86" s="11">
        <f t="shared" si="87"/>
        <v>0</v>
      </c>
      <c r="BC86" s="11">
        <f t="shared" si="87"/>
        <v>0</v>
      </c>
      <c r="BD86" s="11">
        <f t="shared" si="87"/>
        <v>0</v>
      </c>
      <c r="BE86" s="11">
        <f t="shared" si="87"/>
        <v>0</v>
      </c>
      <c r="BF86" s="11">
        <f t="shared" si="87"/>
        <v>1</v>
      </c>
      <c r="BG86" s="11">
        <f t="shared" si="87"/>
        <v>0</v>
      </c>
      <c r="BH86" s="11">
        <f t="shared" si="87"/>
        <v>0</v>
      </c>
      <c r="BI86" s="11">
        <f t="shared" si="87"/>
        <v>0</v>
      </c>
      <c r="BJ86" s="11">
        <f t="shared" si="87"/>
        <v>0</v>
      </c>
      <c r="BK86" s="11">
        <f t="shared" si="87"/>
        <v>0</v>
      </c>
      <c r="BL86" s="11">
        <f t="shared" si="87"/>
        <v>1</v>
      </c>
      <c r="BM86" s="11">
        <f t="shared" si="87"/>
        <v>1</v>
      </c>
      <c r="BN86" s="11">
        <f t="shared" si="87"/>
        <v>0</v>
      </c>
      <c r="BO86" s="11">
        <f t="shared" si="87"/>
        <v>0</v>
      </c>
      <c r="BP86" s="11">
        <f t="shared" si="87"/>
        <v>0</v>
      </c>
      <c r="BQ86" s="11">
        <f t="shared" si="87"/>
        <v>0</v>
      </c>
      <c r="BR86" s="11">
        <f t="shared" si="87"/>
        <v>0</v>
      </c>
      <c r="BS86" s="11">
        <f t="shared" si="87"/>
        <v>0</v>
      </c>
      <c r="BT86" s="11">
        <f t="shared" si="87"/>
        <v>0</v>
      </c>
      <c r="BU86" s="11">
        <f t="shared" si="87"/>
        <v>1</v>
      </c>
      <c r="BV86" s="11">
        <f t="shared" si="87"/>
        <v>0</v>
      </c>
      <c r="BW86" s="11">
        <f t="shared" si="87"/>
        <v>1</v>
      </c>
      <c r="BX86" s="11">
        <f t="shared" si="87"/>
        <v>0</v>
      </c>
      <c r="BY86" s="11">
        <f t="shared" si="87"/>
        <v>0</v>
      </c>
      <c r="BZ86" s="11">
        <f t="shared" si="87"/>
        <v>0</v>
      </c>
      <c r="CA86" s="11">
        <f t="shared" si="87"/>
        <v>0</v>
      </c>
      <c r="CB86" s="11">
        <f t="shared" si="87"/>
        <v>0</v>
      </c>
      <c r="CC86" s="11">
        <f t="shared" si="87"/>
        <v>0</v>
      </c>
      <c r="CD86" s="11">
        <f t="shared" si="87"/>
        <v>0</v>
      </c>
      <c r="CE86" s="11">
        <f t="shared" si="87"/>
        <v>0</v>
      </c>
      <c r="CF86" s="11">
        <f t="shared" si="87"/>
        <v>0</v>
      </c>
      <c r="CG86" s="11">
        <f t="shared" si="87"/>
        <v>0</v>
      </c>
      <c r="CH86" s="11">
        <f t="shared" si="87"/>
        <v>0</v>
      </c>
      <c r="CI86" s="11">
        <f t="shared" si="87"/>
        <v>0</v>
      </c>
      <c r="CJ86" s="11">
        <f t="shared" si="87"/>
        <v>0</v>
      </c>
      <c r="CK86" s="11">
        <f t="shared" si="87"/>
        <v>0</v>
      </c>
      <c r="CL86" s="12">
        <f t="shared" si="87"/>
        <v>0</v>
      </c>
      <c r="CM86" s="13">
        <f>AY86+BD86+BH86+BI86+BK86+BM86+BO86+BS86+BT86+BV86+BY86+CA86+CD86+CJ86</f>
        <v>2</v>
      </c>
      <c r="CN86" s="14">
        <f>AZ86+BE86+BF86+BJ86+BQ86+BR86+BU86+BZ86+CF86+CI86+CK86+CL86</f>
        <v>2</v>
      </c>
      <c r="CO86" s="14">
        <f>BA86+BB86+BC86+BG86+BL86+BN86+BP86+BW86+BX86+CB86+CC86+CE86+CG86+CH86</f>
        <v>2</v>
      </c>
      <c r="CP86" s="14">
        <f>SUM(CM86:CO86)</f>
        <v>6</v>
      </c>
      <c r="CQ86" s="22" t="str">
        <f t="shared" si="73"/>
        <v>J</v>
      </c>
    </row>
    <row r="87" spans="1:95" ht="15.75" thickBot="1" x14ac:dyDescent="0.3">
      <c r="A87" s="59"/>
      <c r="B87" s="62"/>
      <c r="C87" s="52" t="s">
        <v>163</v>
      </c>
      <c r="D87" s="54" t="s">
        <v>152</v>
      </c>
      <c r="E87" s="54" t="s">
        <v>150</v>
      </c>
      <c r="F87" s="56" t="s">
        <v>164</v>
      </c>
      <c r="G87" s="50" t="s">
        <v>13</v>
      </c>
      <c r="H87" s="99"/>
      <c r="I87" s="7" t="s">
        <v>23</v>
      </c>
      <c r="J87" s="8" t="s">
        <v>10</v>
      </c>
      <c r="K87" s="8" t="s">
        <v>24</v>
      </c>
      <c r="L87" s="8" t="s">
        <v>24</v>
      </c>
      <c r="M87" s="8" t="s">
        <v>25</v>
      </c>
      <c r="N87" s="8" t="s">
        <v>23</v>
      </c>
      <c r="O87" s="8" t="s">
        <v>23</v>
      </c>
      <c r="P87" s="8" t="s">
        <v>24</v>
      </c>
      <c r="Q87" s="8" t="s">
        <v>10</v>
      </c>
      <c r="R87" s="8" t="s">
        <v>24</v>
      </c>
      <c r="S87" s="8" t="s">
        <v>23</v>
      </c>
      <c r="T87" s="8" t="s">
        <v>10</v>
      </c>
      <c r="U87" s="8" t="s">
        <v>10</v>
      </c>
      <c r="V87" s="8" t="s">
        <v>23</v>
      </c>
      <c r="W87" s="8" t="s">
        <v>23</v>
      </c>
      <c r="X87" s="8" t="s">
        <v>10</v>
      </c>
      <c r="Y87" s="8" t="s">
        <v>25</v>
      </c>
      <c r="Z87" s="8" t="s">
        <v>10</v>
      </c>
      <c r="AA87" s="8" t="s">
        <v>24</v>
      </c>
      <c r="AB87" s="8" t="s">
        <v>24</v>
      </c>
      <c r="AC87" s="8" t="s">
        <v>23</v>
      </c>
      <c r="AD87" s="8" t="s">
        <v>24</v>
      </c>
      <c r="AE87" s="8" t="s">
        <v>25</v>
      </c>
      <c r="AF87" s="8" t="s">
        <v>10</v>
      </c>
      <c r="AG87" s="8" t="s">
        <v>25</v>
      </c>
      <c r="AH87" s="8" t="s">
        <v>23</v>
      </c>
      <c r="AI87" s="8" t="s">
        <v>25</v>
      </c>
      <c r="AJ87" s="8" t="s">
        <v>10</v>
      </c>
      <c r="AK87" s="8" t="s">
        <v>23</v>
      </c>
      <c r="AL87" s="8" t="s">
        <v>24</v>
      </c>
      <c r="AM87" s="8" t="s">
        <v>10</v>
      </c>
      <c r="AN87" s="8" t="s">
        <v>10</v>
      </c>
      <c r="AO87" s="8" t="s">
        <v>10</v>
      </c>
      <c r="AP87" s="8" t="s">
        <v>10</v>
      </c>
      <c r="AQ87" s="8" t="s">
        <v>10</v>
      </c>
      <c r="AR87" s="9" t="s">
        <v>25</v>
      </c>
      <c r="AS87" s="16"/>
      <c r="AT87" s="17"/>
      <c r="AU87" s="17"/>
      <c r="AV87" s="17"/>
      <c r="AW87" s="18"/>
      <c r="AX87" s="99"/>
      <c r="AY87" s="7" t="s">
        <v>10</v>
      </c>
      <c r="AZ87" s="8" t="s">
        <v>25</v>
      </c>
      <c r="BA87" s="8" t="s">
        <v>25</v>
      </c>
      <c r="BB87" s="8" t="s">
        <v>23</v>
      </c>
      <c r="BC87" s="8" t="s">
        <v>10</v>
      </c>
      <c r="BD87" s="8" t="s">
        <v>10</v>
      </c>
      <c r="BE87" s="8" t="s">
        <v>23</v>
      </c>
      <c r="BF87" s="8" t="s">
        <v>23</v>
      </c>
      <c r="BG87" s="8" t="s">
        <v>24</v>
      </c>
      <c r="BH87" s="8" t="s">
        <v>25</v>
      </c>
      <c r="BI87" s="8" t="s">
        <v>23</v>
      </c>
      <c r="BJ87" s="8" t="s">
        <v>10</v>
      </c>
      <c r="BK87" s="8" t="s">
        <v>25</v>
      </c>
      <c r="BL87" s="8" t="s">
        <v>23</v>
      </c>
      <c r="BM87" s="8" t="s">
        <v>24</v>
      </c>
      <c r="BN87" s="8" t="s">
        <v>25</v>
      </c>
      <c r="BO87" s="8" t="s">
        <v>23</v>
      </c>
      <c r="BP87" s="8" t="s">
        <v>24</v>
      </c>
      <c r="BQ87" s="8" t="s">
        <v>23</v>
      </c>
      <c r="BR87" s="8" t="s">
        <v>25</v>
      </c>
      <c r="BS87" s="8" t="s">
        <v>23</v>
      </c>
      <c r="BT87" s="8" t="s">
        <v>10</v>
      </c>
      <c r="BU87" s="8" t="s">
        <v>24</v>
      </c>
      <c r="BV87" s="8" t="s">
        <v>10</v>
      </c>
      <c r="BW87" s="8" t="s">
        <v>23</v>
      </c>
      <c r="BX87" s="8" t="s">
        <v>24</v>
      </c>
      <c r="BY87" s="8" t="s">
        <v>24</v>
      </c>
      <c r="BZ87" s="8" t="s">
        <v>10</v>
      </c>
      <c r="CA87" s="8" t="s">
        <v>25</v>
      </c>
      <c r="CB87" s="8" t="s">
        <v>10</v>
      </c>
      <c r="CC87" s="8"/>
      <c r="CD87" s="8"/>
      <c r="CE87" s="8"/>
      <c r="CF87" s="8"/>
      <c r="CG87" s="8"/>
      <c r="CH87" s="8"/>
      <c r="CI87" s="8"/>
      <c r="CJ87" s="8"/>
      <c r="CK87" s="8"/>
      <c r="CL87" s="9"/>
      <c r="CM87" s="43"/>
      <c r="CN87" s="17"/>
      <c r="CO87" s="17"/>
      <c r="CP87" s="17"/>
      <c r="CQ87" s="44"/>
    </row>
    <row r="88" spans="1:95" ht="15.75" thickBot="1" x14ac:dyDescent="0.3">
      <c r="A88" s="60"/>
      <c r="B88" s="63"/>
      <c r="C88" s="53" t="s">
        <v>163</v>
      </c>
      <c r="D88" s="55" t="s">
        <v>152</v>
      </c>
      <c r="E88" s="55" t="s">
        <v>150</v>
      </c>
      <c r="F88" s="57" t="s">
        <v>164</v>
      </c>
      <c r="G88" s="51"/>
      <c r="H88" s="99"/>
      <c r="I88" s="10">
        <f t="shared" ref="I88:AR88" si="88">IF(I87=I$3,1,0)</f>
        <v>1</v>
      </c>
      <c r="J88" s="11">
        <f t="shared" si="88"/>
        <v>1</v>
      </c>
      <c r="K88" s="11">
        <f t="shared" si="88"/>
        <v>1</v>
      </c>
      <c r="L88" s="11">
        <f t="shared" si="88"/>
        <v>1</v>
      </c>
      <c r="M88" s="11">
        <f t="shared" si="88"/>
        <v>0</v>
      </c>
      <c r="N88" s="11">
        <f t="shared" si="88"/>
        <v>1</v>
      </c>
      <c r="O88" s="11">
        <f t="shared" si="88"/>
        <v>1</v>
      </c>
      <c r="P88" s="11">
        <f t="shared" si="88"/>
        <v>1</v>
      </c>
      <c r="Q88" s="11">
        <f t="shared" si="88"/>
        <v>1</v>
      </c>
      <c r="R88" s="11">
        <f t="shared" si="88"/>
        <v>1</v>
      </c>
      <c r="S88" s="11">
        <f t="shared" si="88"/>
        <v>1</v>
      </c>
      <c r="T88" s="11">
        <f t="shared" si="88"/>
        <v>1</v>
      </c>
      <c r="U88" s="11">
        <f t="shared" si="88"/>
        <v>1</v>
      </c>
      <c r="V88" s="11">
        <f t="shared" si="88"/>
        <v>0</v>
      </c>
      <c r="W88" s="11">
        <f t="shared" si="88"/>
        <v>1</v>
      </c>
      <c r="X88" s="11">
        <f t="shared" si="88"/>
        <v>0</v>
      </c>
      <c r="Y88" s="11">
        <f t="shared" si="88"/>
        <v>0</v>
      </c>
      <c r="Z88" s="11">
        <f t="shared" si="88"/>
        <v>0</v>
      </c>
      <c r="AA88" s="11">
        <f t="shared" si="88"/>
        <v>0</v>
      </c>
      <c r="AB88" s="11">
        <f t="shared" si="88"/>
        <v>1</v>
      </c>
      <c r="AC88" s="11">
        <f t="shared" si="88"/>
        <v>0</v>
      </c>
      <c r="AD88" s="11">
        <f t="shared" si="88"/>
        <v>0</v>
      </c>
      <c r="AE88" s="11">
        <f t="shared" si="88"/>
        <v>0</v>
      </c>
      <c r="AF88" s="11">
        <f t="shared" si="88"/>
        <v>1</v>
      </c>
      <c r="AG88" s="11">
        <f t="shared" si="88"/>
        <v>0</v>
      </c>
      <c r="AH88" s="11">
        <f t="shared" si="88"/>
        <v>0</v>
      </c>
      <c r="AI88" s="11">
        <f t="shared" si="88"/>
        <v>0</v>
      </c>
      <c r="AJ88" s="11">
        <f t="shared" si="88"/>
        <v>0</v>
      </c>
      <c r="AK88" s="11">
        <f t="shared" si="88"/>
        <v>0</v>
      </c>
      <c r="AL88" s="11">
        <f t="shared" si="88"/>
        <v>0</v>
      </c>
      <c r="AM88" s="11">
        <f t="shared" si="88"/>
        <v>1</v>
      </c>
      <c r="AN88" s="11">
        <f t="shared" si="88"/>
        <v>1</v>
      </c>
      <c r="AO88" s="11">
        <f t="shared" si="88"/>
        <v>1</v>
      </c>
      <c r="AP88" s="11">
        <f t="shared" si="88"/>
        <v>1</v>
      </c>
      <c r="AQ88" s="11">
        <f t="shared" si="88"/>
        <v>0</v>
      </c>
      <c r="AR88" s="12">
        <f t="shared" si="88"/>
        <v>0</v>
      </c>
      <c r="AS88" s="13">
        <f>I88+J88+K88+O88+Q88+S88+T88+U88+V88+X88+Y88+Z88+AA88+AB88+AC88+AD88+AE88+AF88+AJ88+AL88+AO88+AP88+AQ88</f>
        <v>12</v>
      </c>
      <c r="AT88" s="14">
        <f>L88+R88+W88+AH88+AI88+AL88</f>
        <v>3</v>
      </c>
      <c r="AU88" s="14">
        <f>N88+P88+AG88+AK88+AN88+AR88</f>
        <v>3</v>
      </c>
      <c r="AV88" s="14">
        <f>SUM(AS88:AU88)</f>
        <v>18</v>
      </c>
      <c r="AW88" s="15" t="str">
        <f>IF(AV88&lt;10,"J",IF(AV88&lt;20,"B",IF(AV88&lt;=30,"A","S")))</f>
        <v>B</v>
      </c>
      <c r="AX88" s="99"/>
      <c r="AY88" s="10">
        <f t="shared" ref="AY88:CL88" si="89">IF(AY87=AY$3,1,0)</f>
        <v>1</v>
      </c>
      <c r="AZ88" s="11">
        <f t="shared" si="89"/>
        <v>0</v>
      </c>
      <c r="BA88" s="11">
        <f t="shared" si="89"/>
        <v>0</v>
      </c>
      <c r="BB88" s="11">
        <f t="shared" si="89"/>
        <v>1</v>
      </c>
      <c r="BC88" s="11">
        <f t="shared" si="89"/>
        <v>1</v>
      </c>
      <c r="BD88" s="11">
        <f t="shared" si="89"/>
        <v>0</v>
      </c>
      <c r="BE88" s="11">
        <f t="shared" si="89"/>
        <v>0</v>
      </c>
      <c r="BF88" s="11">
        <f t="shared" si="89"/>
        <v>0</v>
      </c>
      <c r="BG88" s="11">
        <f t="shared" si="89"/>
        <v>1</v>
      </c>
      <c r="BH88" s="11">
        <f t="shared" si="89"/>
        <v>1</v>
      </c>
      <c r="BI88" s="11">
        <f t="shared" si="89"/>
        <v>1</v>
      </c>
      <c r="BJ88" s="11">
        <f t="shared" si="89"/>
        <v>1</v>
      </c>
      <c r="BK88" s="11">
        <f t="shared" si="89"/>
        <v>0</v>
      </c>
      <c r="BL88" s="11">
        <f t="shared" si="89"/>
        <v>0</v>
      </c>
      <c r="BM88" s="11">
        <f t="shared" si="89"/>
        <v>0</v>
      </c>
      <c r="BN88" s="11">
        <f t="shared" si="89"/>
        <v>0</v>
      </c>
      <c r="BO88" s="11">
        <f t="shared" si="89"/>
        <v>0</v>
      </c>
      <c r="BP88" s="11">
        <f t="shared" si="89"/>
        <v>1</v>
      </c>
      <c r="BQ88" s="11">
        <f t="shared" si="89"/>
        <v>0</v>
      </c>
      <c r="BR88" s="11">
        <f t="shared" si="89"/>
        <v>1</v>
      </c>
      <c r="BS88" s="11">
        <f t="shared" si="89"/>
        <v>1</v>
      </c>
      <c r="BT88" s="11">
        <f t="shared" si="89"/>
        <v>0</v>
      </c>
      <c r="BU88" s="11">
        <f t="shared" si="89"/>
        <v>1</v>
      </c>
      <c r="BV88" s="11">
        <f t="shared" si="89"/>
        <v>1</v>
      </c>
      <c r="BW88" s="11">
        <f t="shared" si="89"/>
        <v>1</v>
      </c>
      <c r="BX88" s="11">
        <f t="shared" si="89"/>
        <v>0</v>
      </c>
      <c r="BY88" s="11">
        <f t="shared" si="89"/>
        <v>0</v>
      </c>
      <c r="BZ88" s="11">
        <f t="shared" si="89"/>
        <v>0</v>
      </c>
      <c r="CA88" s="11">
        <f t="shared" si="89"/>
        <v>0</v>
      </c>
      <c r="CB88" s="11">
        <f t="shared" si="89"/>
        <v>1</v>
      </c>
      <c r="CC88" s="11">
        <f t="shared" si="89"/>
        <v>0</v>
      </c>
      <c r="CD88" s="11">
        <f t="shared" si="89"/>
        <v>0</v>
      </c>
      <c r="CE88" s="11">
        <f t="shared" si="89"/>
        <v>0</v>
      </c>
      <c r="CF88" s="11">
        <f t="shared" si="89"/>
        <v>0</v>
      </c>
      <c r="CG88" s="11">
        <f t="shared" si="89"/>
        <v>0</v>
      </c>
      <c r="CH88" s="11">
        <f t="shared" si="89"/>
        <v>0</v>
      </c>
      <c r="CI88" s="11">
        <f t="shared" si="89"/>
        <v>0</v>
      </c>
      <c r="CJ88" s="11">
        <f t="shared" si="89"/>
        <v>0</v>
      </c>
      <c r="CK88" s="11">
        <f t="shared" si="89"/>
        <v>0</v>
      </c>
      <c r="CL88" s="12">
        <f t="shared" si="89"/>
        <v>0</v>
      </c>
      <c r="CM88" s="13">
        <f>AY88+BD88+BH88+BI88+BK88+BM88+BO88+BS88+BT88+BV88+BY88+CA88+CD88+CJ88</f>
        <v>5</v>
      </c>
      <c r="CN88" s="14">
        <f>AZ88+BE88+BF88+BJ88+BQ88+BR88+BU88+BZ88+CF88+CI88+CK88+CL88</f>
        <v>3</v>
      </c>
      <c r="CO88" s="14">
        <f>BA88+BB88+BC88+BG88+BL88+BN88+BP88+BW88+BX88+CB88+CC88+CE88+CG88+CH88</f>
        <v>6</v>
      </c>
      <c r="CP88" s="14">
        <f>SUM(CM88:CO88)</f>
        <v>14</v>
      </c>
      <c r="CQ88" s="22" t="str">
        <f t="shared" si="73"/>
        <v>B</v>
      </c>
    </row>
    <row r="89" spans="1:95" ht="15.75" thickBot="1" x14ac:dyDescent="0.3">
      <c r="A89" s="64" t="s">
        <v>165</v>
      </c>
      <c r="B89" s="61" t="s">
        <v>166</v>
      </c>
      <c r="C89" s="52" t="s">
        <v>167</v>
      </c>
      <c r="D89" s="54" t="s">
        <v>98</v>
      </c>
      <c r="E89" s="54" t="s">
        <v>168</v>
      </c>
      <c r="F89" s="56" t="s">
        <v>169</v>
      </c>
      <c r="G89" s="50" t="s">
        <v>13</v>
      </c>
      <c r="H89" s="99"/>
      <c r="I89" s="7" t="s">
        <v>23</v>
      </c>
      <c r="J89" s="8" t="s">
        <v>25</v>
      </c>
      <c r="K89" s="8" t="s">
        <v>25</v>
      </c>
      <c r="L89" s="8" t="s">
        <v>24</v>
      </c>
      <c r="M89" s="8" t="s">
        <v>24</v>
      </c>
      <c r="N89" s="8" t="s">
        <v>10</v>
      </c>
      <c r="O89" s="8" t="s">
        <v>23</v>
      </c>
      <c r="P89" s="8" t="s">
        <v>24</v>
      </c>
      <c r="Q89" s="8" t="s">
        <v>10</v>
      </c>
      <c r="R89" s="8" t="s">
        <v>23</v>
      </c>
      <c r="S89" s="8" t="s">
        <v>23</v>
      </c>
      <c r="T89" s="8" t="s">
        <v>10</v>
      </c>
      <c r="U89" s="8" t="s">
        <v>10</v>
      </c>
      <c r="V89" s="8" t="s">
        <v>10</v>
      </c>
      <c r="W89" s="8" t="s">
        <v>23</v>
      </c>
      <c r="X89" s="8" t="s">
        <v>23</v>
      </c>
      <c r="Y89" s="8" t="s">
        <v>24</v>
      </c>
      <c r="Z89" s="8" t="s">
        <v>25</v>
      </c>
      <c r="AA89" s="8" t="s">
        <v>25</v>
      </c>
      <c r="AB89" s="8" t="s">
        <v>25</v>
      </c>
      <c r="AC89" s="8" t="s">
        <v>23</v>
      </c>
      <c r="AD89" s="8" t="s">
        <v>23</v>
      </c>
      <c r="AE89" s="8" t="s">
        <v>23</v>
      </c>
      <c r="AF89" s="8" t="s">
        <v>25</v>
      </c>
      <c r="AG89" s="8" t="s">
        <v>24</v>
      </c>
      <c r="AH89" s="8" t="s">
        <v>25</v>
      </c>
      <c r="AI89" s="8" t="s">
        <v>10</v>
      </c>
      <c r="AJ89" s="8" t="s">
        <v>25</v>
      </c>
      <c r="AK89" s="8" t="s">
        <v>24</v>
      </c>
      <c r="AL89" s="8" t="s">
        <v>23</v>
      </c>
      <c r="AM89" s="8" t="s">
        <v>25</v>
      </c>
      <c r="AN89" s="8" t="s">
        <v>24</v>
      </c>
      <c r="AO89" s="8" t="s">
        <v>10</v>
      </c>
      <c r="AP89" s="8" t="s">
        <v>24</v>
      </c>
      <c r="AQ89" s="8" t="s">
        <v>23</v>
      </c>
      <c r="AR89" s="9" t="s">
        <v>10</v>
      </c>
      <c r="AS89" s="16"/>
      <c r="AT89" s="17"/>
      <c r="AU89" s="17"/>
      <c r="AV89" s="17"/>
      <c r="AW89" s="18"/>
      <c r="AX89" s="99"/>
      <c r="AY89" s="7" t="s">
        <v>32</v>
      </c>
      <c r="AZ89" s="8" t="s">
        <v>24</v>
      </c>
      <c r="BA89" s="8" t="s">
        <v>10</v>
      </c>
      <c r="BB89" s="8" t="s">
        <v>23</v>
      </c>
      <c r="BC89" s="8" t="s">
        <v>10</v>
      </c>
      <c r="BD89" s="8" t="s">
        <v>24</v>
      </c>
      <c r="BE89" s="8" t="s">
        <v>10</v>
      </c>
      <c r="BF89" s="8" t="s">
        <v>24</v>
      </c>
      <c r="BG89" s="8" t="s">
        <v>24</v>
      </c>
      <c r="BH89" s="8" t="s">
        <v>25</v>
      </c>
      <c r="BI89" s="8" t="s">
        <v>23</v>
      </c>
      <c r="BJ89" s="8" t="s">
        <v>10</v>
      </c>
      <c r="BK89" s="8" t="s">
        <v>24</v>
      </c>
      <c r="BL89" s="8" t="s">
        <v>23</v>
      </c>
      <c r="BM89" s="8" t="s">
        <v>23</v>
      </c>
      <c r="BN89" s="8" t="s">
        <v>25</v>
      </c>
      <c r="BO89" s="8" t="s">
        <v>23</v>
      </c>
      <c r="BP89" s="8" t="s">
        <v>23</v>
      </c>
      <c r="BQ89" s="8" t="s">
        <v>23</v>
      </c>
      <c r="BR89" s="8" t="s">
        <v>25</v>
      </c>
      <c r="BS89" s="8" t="s">
        <v>23</v>
      </c>
      <c r="BT89" s="8" t="s">
        <v>25</v>
      </c>
      <c r="BU89" s="8" t="s">
        <v>24</v>
      </c>
      <c r="BV89" s="8" t="s">
        <v>10</v>
      </c>
      <c r="BW89" s="8" t="s">
        <v>23</v>
      </c>
      <c r="BX89" s="8" t="s">
        <v>10</v>
      </c>
      <c r="BY89" s="8" t="s">
        <v>25</v>
      </c>
      <c r="BZ89" s="8" t="s">
        <v>24</v>
      </c>
      <c r="CA89" s="8" t="s">
        <v>23</v>
      </c>
      <c r="CB89" s="8" t="s">
        <v>10</v>
      </c>
      <c r="CC89" s="8" t="s">
        <v>23</v>
      </c>
      <c r="CD89" s="8" t="s">
        <v>10</v>
      </c>
      <c r="CE89" s="8" t="s">
        <v>24</v>
      </c>
      <c r="CF89" s="8" t="s">
        <v>25</v>
      </c>
      <c r="CG89" s="8" t="s">
        <v>25</v>
      </c>
      <c r="CH89" s="8" t="s">
        <v>23</v>
      </c>
      <c r="CI89" s="8" t="s">
        <v>10</v>
      </c>
      <c r="CJ89" s="8" t="s">
        <v>25</v>
      </c>
      <c r="CK89" s="8" t="s">
        <v>10</v>
      </c>
      <c r="CL89" s="9" t="s">
        <v>10</v>
      </c>
      <c r="CM89" s="43"/>
      <c r="CN89" s="17"/>
      <c r="CO89" s="17"/>
      <c r="CP89" s="17"/>
      <c r="CQ89" s="44"/>
    </row>
    <row r="90" spans="1:95" ht="15.75" thickBot="1" x14ac:dyDescent="0.3">
      <c r="A90" s="65"/>
      <c r="B90" s="62"/>
      <c r="C90" s="53" t="s">
        <v>167</v>
      </c>
      <c r="D90" s="55" t="s">
        <v>98</v>
      </c>
      <c r="E90" s="55" t="s">
        <v>168</v>
      </c>
      <c r="F90" s="57" t="s">
        <v>169</v>
      </c>
      <c r="G90" s="51"/>
      <c r="H90" s="99"/>
      <c r="I90" s="10">
        <f t="shared" ref="I90:AR90" si="90">IF(I89=I$3,1,0)</f>
        <v>1</v>
      </c>
      <c r="J90" s="11">
        <f t="shared" si="90"/>
        <v>0</v>
      </c>
      <c r="K90" s="11">
        <f t="shared" si="90"/>
        <v>0</v>
      </c>
      <c r="L90" s="11">
        <f t="shared" si="90"/>
        <v>1</v>
      </c>
      <c r="M90" s="11">
        <f t="shared" si="90"/>
        <v>1</v>
      </c>
      <c r="N90" s="11">
        <f t="shared" si="90"/>
        <v>0</v>
      </c>
      <c r="O90" s="11">
        <f t="shared" si="90"/>
        <v>1</v>
      </c>
      <c r="P90" s="11">
        <f t="shared" si="90"/>
        <v>1</v>
      </c>
      <c r="Q90" s="11">
        <f t="shared" si="90"/>
        <v>1</v>
      </c>
      <c r="R90" s="11">
        <f t="shared" si="90"/>
        <v>0</v>
      </c>
      <c r="S90" s="11">
        <f t="shared" si="90"/>
        <v>1</v>
      </c>
      <c r="T90" s="11">
        <f t="shared" si="90"/>
        <v>1</v>
      </c>
      <c r="U90" s="11">
        <f t="shared" si="90"/>
        <v>1</v>
      </c>
      <c r="V90" s="11">
        <f t="shared" si="90"/>
        <v>0</v>
      </c>
      <c r="W90" s="11">
        <f t="shared" si="90"/>
        <v>1</v>
      </c>
      <c r="X90" s="11">
        <f t="shared" si="90"/>
        <v>1</v>
      </c>
      <c r="Y90" s="11">
        <f t="shared" si="90"/>
        <v>1</v>
      </c>
      <c r="Z90" s="11">
        <f t="shared" si="90"/>
        <v>1</v>
      </c>
      <c r="AA90" s="11">
        <f t="shared" si="90"/>
        <v>1</v>
      </c>
      <c r="AB90" s="11">
        <f t="shared" si="90"/>
        <v>0</v>
      </c>
      <c r="AC90" s="11">
        <f t="shared" si="90"/>
        <v>0</v>
      </c>
      <c r="AD90" s="11">
        <f t="shared" si="90"/>
        <v>1</v>
      </c>
      <c r="AE90" s="11">
        <f t="shared" si="90"/>
        <v>1</v>
      </c>
      <c r="AF90" s="11">
        <f t="shared" si="90"/>
        <v>0</v>
      </c>
      <c r="AG90" s="11">
        <f t="shared" si="90"/>
        <v>0</v>
      </c>
      <c r="AH90" s="11">
        <f t="shared" si="90"/>
        <v>0</v>
      </c>
      <c r="AI90" s="11">
        <f t="shared" si="90"/>
        <v>1</v>
      </c>
      <c r="AJ90" s="11">
        <f t="shared" si="90"/>
        <v>1</v>
      </c>
      <c r="AK90" s="11">
        <f t="shared" si="90"/>
        <v>1</v>
      </c>
      <c r="AL90" s="11">
        <f t="shared" si="90"/>
        <v>1</v>
      </c>
      <c r="AM90" s="11">
        <f t="shared" si="90"/>
        <v>0</v>
      </c>
      <c r="AN90" s="11">
        <f t="shared" si="90"/>
        <v>0</v>
      </c>
      <c r="AO90" s="11">
        <f t="shared" si="90"/>
        <v>1</v>
      </c>
      <c r="AP90" s="11">
        <f t="shared" si="90"/>
        <v>0</v>
      </c>
      <c r="AQ90" s="11">
        <f t="shared" si="90"/>
        <v>1</v>
      </c>
      <c r="AR90" s="12">
        <f t="shared" si="90"/>
        <v>0</v>
      </c>
      <c r="AS90" s="13">
        <f>I90+J90+K90+O90+Q90+S90+T90+U90+V90+X90+Y90+Z90+AA90+AB90+AC90+AD90+AE90+AF90+AJ90+AL90+AO90+AP90+AQ90</f>
        <v>16</v>
      </c>
      <c r="AT90" s="14">
        <f>L90+R90+W90+AH90+AI90+AL90</f>
        <v>4</v>
      </c>
      <c r="AU90" s="14">
        <f>N90+P90+AG90+AK90+AN90+AR90</f>
        <v>2</v>
      </c>
      <c r="AV90" s="14">
        <f>SUM(AS90:AU90)</f>
        <v>22</v>
      </c>
      <c r="AW90" s="15" t="str">
        <f>IF(AV90&lt;10,"J",IF(AV90&lt;20,"B",IF(AV90&lt;=30,"A","S")))</f>
        <v>A</v>
      </c>
      <c r="AX90" s="99"/>
      <c r="AY90" s="10">
        <f t="shared" ref="AY90:CL90" si="91">IF(AY89=AY$3,1,0)</f>
        <v>0</v>
      </c>
      <c r="AZ90" s="11">
        <f t="shared" si="91"/>
        <v>1</v>
      </c>
      <c r="BA90" s="11">
        <f t="shared" si="91"/>
        <v>1</v>
      </c>
      <c r="BB90" s="11">
        <f t="shared" si="91"/>
        <v>1</v>
      </c>
      <c r="BC90" s="11">
        <f t="shared" si="91"/>
        <v>1</v>
      </c>
      <c r="BD90" s="11">
        <f t="shared" si="91"/>
        <v>1</v>
      </c>
      <c r="BE90" s="11">
        <f t="shared" si="91"/>
        <v>1</v>
      </c>
      <c r="BF90" s="11">
        <f t="shared" si="91"/>
        <v>1</v>
      </c>
      <c r="BG90" s="11">
        <f t="shared" si="91"/>
        <v>1</v>
      </c>
      <c r="BH90" s="11">
        <f t="shared" si="91"/>
        <v>1</v>
      </c>
      <c r="BI90" s="11">
        <f t="shared" si="91"/>
        <v>1</v>
      </c>
      <c r="BJ90" s="11">
        <f t="shared" si="91"/>
        <v>1</v>
      </c>
      <c r="BK90" s="11">
        <f t="shared" si="91"/>
        <v>1</v>
      </c>
      <c r="BL90" s="11">
        <f t="shared" si="91"/>
        <v>0</v>
      </c>
      <c r="BM90" s="11">
        <f t="shared" si="91"/>
        <v>0</v>
      </c>
      <c r="BN90" s="11">
        <f t="shared" si="91"/>
        <v>0</v>
      </c>
      <c r="BO90" s="11">
        <f t="shared" si="91"/>
        <v>0</v>
      </c>
      <c r="BP90" s="11">
        <f t="shared" si="91"/>
        <v>0</v>
      </c>
      <c r="BQ90" s="11">
        <f t="shared" si="91"/>
        <v>0</v>
      </c>
      <c r="BR90" s="11">
        <f t="shared" si="91"/>
        <v>1</v>
      </c>
      <c r="BS90" s="11">
        <f t="shared" si="91"/>
        <v>1</v>
      </c>
      <c r="BT90" s="11">
        <f t="shared" si="91"/>
        <v>1</v>
      </c>
      <c r="BU90" s="11">
        <f t="shared" si="91"/>
        <v>1</v>
      </c>
      <c r="BV90" s="11">
        <f t="shared" si="91"/>
        <v>1</v>
      </c>
      <c r="BW90" s="11">
        <f t="shared" si="91"/>
        <v>1</v>
      </c>
      <c r="BX90" s="11">
        <f t="shared" si="91"/>
        <v>1</v>
      </c>
      <c r="BY90" s="11">
        <f t="shared" si="91"/>
        <v>1</v>
      </c>
      <c r="BZ90" s="11">
        <f t="shared" si="91"/>
        <v>1</v>
      </c>
      <c r="CA90" s="11">
        <f t="shared" si="91"/>
        <v>1</v>
      </c>
      <c r="CB90" s="11">
        <f t="shared" si="91"/>
        <v>1</v>
      </c>
      <c r="CC90" s="11">
        <f t="shared" si="91"/>
        <v>1</v>
      </c>
      <c r="CD90" s="11">
        <f t="shared" si="91"/>
        <v>1</v>
      </c>
      <c r="CE90" s="11">
        <f t="shared" si="91"/>
        <v>1</v>
      </c>
      <c r="CF90" s="11">
        <f t="shared" si="91"/>
        <v>1</v>
      </c>
      <c r="CG90" s="11">
        <f t="shared" si="91"/>
        <v>0</v>
      </c>
      <c r="CH90" s="11">
        <f t="shared" si="91"/>
        <v>0</v>
      </c>
      <c r="CI90" s="11">
        <f t="shared" si="91"/>
        <v>0</v>
      </c>
      <c r="CJ90" s="11">
        <f t="shared" si="91"/>
        <v>0</v>
      </c>
      <c r="CK90" s="11">
        <f t="shared" si="91"/>
        <v>1</v>
      </c>
      <c r="CL90" s="12">
        <f t="shared" si="91"/>
        <v>0</v>
      </c>
      <c r="CM90" s="13">
        <f>AY90+BD90+BH90+BI90+BK90+BM90+BO90+BS90+BT90+BV90+BY90+CA90+CD90+CJ90</f>
        <v>10</v>
      </c>
      <c r="CN90" s="14">
        <f>AZ90+BE90+BF90+BJ90+BQ90+BR90+BU90+BZ90+CF90+CI90+CK90+CL90</f>
        <v>9</v>
      </c>
      <c r="CO90" s="14">
        <f>BA90+BB90+BC90+BG90+BL90+BN90+BP90+BW90+BX90+CB90+CC90+CE90+CG90+CH90</f>
        <v>9</v>
      </c>
      <c r="CP90" s="14">
        <f>SUM(CM90:CO90)</f>
        <v>28</v>
      </c>
      <c r="CQ90" s="22" t="str">
        <f t="shared" si="73"/>
        <v>A</v>
      </c>
    </row>
    <row r="91" spans="1:95" ht="15.75" thickBot="1" x14ac:dyDescent="0.3">
      <c r="A91" s="65"/>
      <c r="B91" s="62"/>
      <c r="C91" s="52" t="s">
        <v>5</v>
      </c>
      <c r="D91" s="54" t="s">
        <v>125</v>
      </c>
      <c r="E91" s="54" t="s">
        <v>59</v>
      </c>
      <c r="F91" s="56" t="s">
        <v>114</v>
      </c>
      <c r="G91" s="50" t="s">
        <v>13</v>
      </c>
      <c r="H91" s="99"/>
      <c r="I91" s="7" t="s">
        <v>24</v>
      </c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9"/>
      <c r="AS91" s="16"/>
      <c r="AT91" s="17"/>
      <c r="AU91" s="17"/>
      <c r="AV91" s="17"/>
      <c r="AW91" s="18"/>
      <c r="AX91" s="99"/>
      <c r="AY91" s="7" t="s">
        <v>10</v>
      </c>
      <c r="AZ91" s="8" t="s">
        <v>24</v>
      </c>
      <c r="BA91" s="8" t="s">
        <v>10</v>
      </c>
      <c r="BB91" s="8" t="s">
        <v>23</v>
      </c>
      <c r="BC91" s="8" t="s">
        <v>10</v>
      </c>
      <c r="BD91" s="8" t="s">
        <v>24</v>
      </c>
      <c r="BE91" s="8" t="s">
        <v>10</v>
      </c>
      <c r="BF91" s="8" t="s">
        <v>24</v>
      </c>
      <c r="BG91" s="8" t="s">
        <v>24</v>
      </c>
      <c r="BH91" s="8" t="s">
        <v>25</v>
      </c>
      <c r="BI91" s="8" t="s">
        <v>23</v>
      </c>
      <c r="BJ91" s="8" t="s">
        <v>10</v>
      </c>
      <c r="BK91" s="8" t="s">
        <v>23</v>
      </c>
      <c r="BL91" s="8" t="s">
        <v>25</v>
      </c>
      <c r="BM91" s="8" t="s">
        <v>25</v>
      </c>
      <c r="BN91" s="8" t="s">
        <v>10</v>
      </c>
      <c r="BO91" s="8" t="s">
        <v>25</v>
      </c>
      <c r="BP91" s="8" t="s">
        <v>23</v>
      </c>
      <c r="BQ91" s="8" t="s">
        <v>23</v>
      </c>
      <c r="BR91" s="8" t="s">
        <v>23</v>
      </c>
      <c r="BS91" s="8" t="s">
        <v>23</v>
      </c>
      <c r="BT91" s="8" t="s">
        <v>25</v>
      </c>
      <c r="BU91" s="8" t="s">
        <v>24</v>
      </c>
      <c r="BV91" s="8" t="s">
        <v>10</v>
      </c>
      <c r="BW91" s="8" t="s">
        <v>23</v>
      </c>
      <c r="BX91" s="8" t="s">
        <v>10</v>
      </c>
      <c r="BY91" s="8" t="s">
        <v>25</v>
      </c>
      <c r="BZ91" s="8" t="s">
        <v>24</v>
      </c>
      <c r="CA91" s="8" t="s">
        <v>23</v>
      </c>
      <c r="CB91" s="8" t="s">
        <v>10</v>
      </c>
      <c r="CC91" s="8" t="s">
        <v>23</v>
      </c>
      <c r="CD91" s="8" t="s">
        <v>10</v>
      </c>
      <c r="CE91" s="8" t="s">
        <v>24</v>
      </c>
      <c r="CF91" s="8" t="s">
        <v>25</v>
      </c>
      <c r="CG91" s="8" t="s">
        <v>25</v>
      </c>
      <c r="CH91" s="8" t="s">
        <v>24</v>
      </c>
      <c r="CI91" s="8" t="s">
        <v>23</v>
      </c>
      <c r="CJ91" s="8" t="s">
        <v>23</v>
      </c>
      <c r="CK91" s="8"/>
      <c r="CL91" s="9"/>
      <c r="CM91" s="43"/>
      <c r="CN91" s="17"/>
      <c r="CO91" s="17"/>
      <c r="CP91" s="17"/>
      <c r="CQ91" s="44"/>
    </row>
    <row r="92" spans="1:95" ht="15.75" thickBot="1" x14ac:dyDescent="0.3">
      <c r="A92" s="65"/>
      <c r="B92" s="62"/>
      <c r="C92" s="53" t="s">
        <v>5</v>
      </c>
      <c r="D92" s="55" t="s">
        <v>125</v>
      </c>
      <c r="E92" s="55" t="s">
        <v>59</v>
      </c>
      <c r="F92" s="57" t="s">
        <v>114</v>
      </c>
      <c r="G92" s="51"/>
      <c r="H92" s="99"/>
      <c r="I92" s="10">
        <f t="shared" ref="I92:AR92" si="92">IF(I91=I$3,1,0)</f>
        <v>0</v>
      </c>
      <c r="J92" s="11">
        <f t="shared" si="92"/>
        <v>0</v>
      </c>
      <c r="K92" s="11">
        <f t="shared" si="92"/>
        <v>0</v>
      </c>
      <c r="L92" s="11">
        <f t="shared" si="92"/>
        <v>0</v>
      </c>
      <c r="M92" s="11">
        <f t="shared" si="92"/>
        <v>0</v>
      </c>
      <c r="N92" s="11">
        <f t="shared" si="92"/>
        <v>0</v>
      </c>
      <c r="O92" s="11">
        <f t="shared" si="92"/>
        <v>0</v>
      </c>
      <c r="P92" s="11">
        <f t="shared" si="92"/>
        <v>0</v>
      </c>
      <c r="Q92" s="11">
        <f t="shared" si="92"/>
        <v>0</v>
      </c>
      <c r="R92" s="11">
        <f t="shared" si="92"/>
        <v>0</v>
      </c>
      <c r="S92" s="11">
        <f t="shared" si="92"/>
        <v>0</v>
      </c>
      <c r="T92" s="11">
        <f t="shared" si="92"/>
        <v>0</v>
      </c>
      <c r="U92" s="11">
        <f t="shared" si="92"/>
        <v>0</v>
      </c>
      <c r="V92" s="11">
        <f t="shared" si="92"/>
        <v>0</v>
      </c>
      <c r="W92" s="11">
        <f t="shared" si="92"/>
        <v>0</v>
      </c>
      <c r="X92" s="11">
        <f t="shared" si="92"/>
        <v>0</v>
      </c>
      <c r="Y92" s="11">
        <f t="shared" si="92"/>
        <v>0</v>
      </c>
      <c r="Z92" s="11">
        <f t="shared" si="92"/>
        <v>0</v>
      </c>
      <c r="AA92" s="11">
        <f t="shared" si="92"/>
        <v>0</v>
      </c>
      <c r="AB92" s="11">
        <f t="shared" si="92"/>
        <v>0</v>
      </c>
      <c r="AC92" s="11">
        <f t="shared" si="92"/>
        <v>0</v>
      </c>
      <c r="AD92" s="11">
        <f t="shared" si="92"/>
        <v>0</v>
      </c>
      <c r="AE92" s="11">
        <f t="shared" si="92"/>
        <v>0</v>
      </c>
      <c r="AF92" s="11">
        <f t="shared" si="92"/>
        <v>0</v>
      </c>
      <c r="AG92" s="11">
        <f t="shared" si="92"/>
        <v>0</v>
      </c>
      <c r="AH92" s="11">
        <f t="shared" si="92"/>
        <v>0</v>
      </c>
      <c r="AI92" s="11">
        <f t="shared" si="92"/>
        <v>0</v>
      </c>
      <c r="AJ92" s="11">
        <f t="shared" si="92"/>
        <v>0</v>
      </c>
      <c r="AK92" s="11">
        <f t="shared" si="92"/>
        <v>0</v>
      </c>
      <c r="AL92" s="11">
        <f t="shared" si="92"/>
        <v>0</v>
      </c>
      <c r="AM92" s="11">
        <f t="shared" si="92"/>
        <v>0</v>
      </c>
      <c r="AN92" s="11">
        <f t="shared" si="92"/>
        <v>0</v>
      </c>
      <c r="AO92" s="11">
        <f t="shared" si="92"/>
        <v>0</v>
      </c>
      <c r="AP92" s="11">
        <f t="shared" si="92"/>
        <v>0</v>
      </c>
      <c r="AQ92" s="11">
        <f t="shared" si="92"/>
        <v>0</v>
      </c>
      <c r="AR92" s="12">
        <f t="shared" si="92"/>
        <v>0</v>
      </c>
      <c r="AS92" s="13">
        <f>I92+J92+K92+O92+Q92+S92+T92+U92+V92+X92+Y92+Z92+AA92+AB92+AC92+AD92+AE92+AF92+AJ92+AL92+AO92+AP92+AQ92</f>
        <v>0</v>
      </c>
      <c r="AT92" s="14">
        <f>L92+R92+W92+AH92+AI92+AL92</f>
        <v>0</v>
      </c>
      <c r="AU92" s="14">
        <f>N92+P92+AG92+AK92+AN92+AR92</f>
        <v>0</v>
      </c>
      <c r="AV92" s="14">
        <f>SUM(AS92:AU92)</f>
        <v>0</v>
      </c>
      <c r="AW92" s="15" t="str">
        <f>IF(AV92&lt;10,"J",IF(AV92&lt;20,"B",IF(AV92&lt;=30,"A","S")))</f>
        <v>J</v>
      </c>
      <c r="AX92" s="99"/>
      <c r="AY92" s="10">
        <f t="shared" ref="AY92:CL92" si="93">IF(AY91=AY$3,1,0)</f>
        <v>1</v>
      </c>
      <c r="AZ92" s="11">
        <f t="shared" si="93"/>
        <v>1</v>
      </c>
      <c r="BA92" s="11">
        <f t="shared" si="93"/>
        <v>1</v>
      </c>
      <c r="BB92" s="11">
        <f t="shared" si="93"/>
        <v>1</v>
      </c>
      <c r="BC92" s="11">
        <f t="shared" si="93"/>
        <v>1</v>
      </c>
      <c r="BD92" s="11">
        <f t="shared" si="93"/>
        <v>1</v>
      </c>
      <c r="BE92" s="11">
        <f t="shared" si="93"/>
        <v>1</v>
      </c>
      <c r="BF92" s="11">
        <f t="shared" si="93"/>
        <v>1</v>
      </c>
      <c r="BG92" s="11">
        <f t="shared" si="93"/>
        <v>1</v>
      </c>
      <c r="BH92" s="11">
        <f t="shared" si="93"/>
        <v>1</v>
      </c>
      <c r="BI92" s="11">
        <f t="shared" si="93"/>
        <v>1</v>
      </c>
      <c r="BJ92" s="11">
        <f t="shared" si="93"/>
        <v>1</v>
      </c>
      <c r="BK92" s="11">
        <f t="shared" si="93"/>
        <v>0</v>
      </c>
      <c r="BL92" s="11">
        <f t="shared" si="93"/>
        <v>1</v>
      </c>
      <c r="BM92" s="11">
        <f t="shared" si="93"/>
        <v>1</v>
      </c>
      <c r="BN92" s="11">
        <f t="shared" si="93"/>
        <v>1</v>
      </c>
      <c r="BO92" s="11">
        <f t="shared" si="93"/>
        <v>1</v>
      </c>
      <c r="BP92" s="11">
        <f t="shared" si="93"/>
        <v>0</v>
      </c>
      <c r="BQ92" s="11">
        <f t="shared" si="93"/>
        <v>0</v>
      </c>
      <c r="BR92" s="11">
        <f t="shared" si="93"/>
        <v>0</v>
      </c>
      <c r="BS92" s="11">
        <f t="shared" si="93"/>
        <v>1</v>
      </c>
      <c r="BT92" s="11">
        <f t="shared" si="93"/>
        <v>1</v>
      </c>
      <c r="BU92" s="11">
        <f t="shared" si="93"/>
        <v>1</v>
      </c>
      <c r="BV92" s="11">
        <f t="shared" si="93"/>
        <v>1</v>
      </c>
      <c r="BW92" s="11">
        <f t="shared" si="93"/>
        <v>1</v>
      </c>
      <c r="BX92" s="11">
        <f t="shared" si="93"/>
        <v>1</v>
      </c>
      <c r="BY92" s="11">
        <f t="shared" si="93"/>
        <v>1</v>
      </c>
      <c r="BZ92" s="11">
        <f t="shared" si="93"/>
        <v>1</v>
      </c>
      <c r="CA92" s="11">
        <f t="shared" si="93"/>
        <v>1</v>
      </c>
      <c r="CB92" s="11">
        <f t="shared" si="93"/>
        <v>1</v>
      </c>
      <c r="CC92" s="11">
        <f t="shared" si="93"/>
        <v>1</v>
      </c>
      <c r="CD92" s="11">
        <f t="shared" si="93"/>
        <v>1</v>
      </c>
      <c r="CE92" s="11">
        <f t="shared" si="93"/>
        <v>1</v>
      </c>
      <c r="CF92" s="11">
        <f t="shared" si="93"/>
        <v>1</v>
      </c>
      <c r="CG92" s="11">
        <f t="shared" si="93"/>
        <v>0</v>
      </c>
      <c r="CH92" s="11">
        <f t="shared" si="93"/>
        <v>0</v>
      </c>
      <c r="CI92" s="11">
        <f t="shared" si="93"/>
        <v>0</v>
      </c>
      <c r="CJ92" s="11">
        <f t="shared" si="93"/>
        <v>0</v>
      </c>
      <c r="CK92" s="11">
        <f t="shared" si="93"/>
        <v>0</v>
      </c>
      <c r="CL92" s="12">
        <f t="shared" si="93"/>
        <v>0</v>
      </c>
      <c r="CM92" s="13">
        <f>AY92+BD92+BH92+BI92+BK92+BM92+BO92+BS92+BT92+BV92+BY92+CA92+CD92+CJ92</f>
        <v>12</v>
      </c>
      <c r="CN92" s="14">
        <f>AZ92+BE92+BF92+BJ92+BQ92+BR92+BU92+BZ92+CF92+CI92+CK92+CL92</f>
        <v>7</v>
      </c>
      <c r="CO92" s="14">
        <f>BA92+BB92+BC92+BG92+BL92+BN92+BP92+BW92+BX92+CB92+CC92+CE92+CG92+CH92</f>
        <v>11</v>
      </c>
      <c r="CP92" s="14">
        <f>SUM(CM92:CO92)</f>
        <v>30</v>
      </c>
      <c r="CQ92" s="22" t="str">
        <f t="shared" si="73"/>
        <v>A</v>
      </c>
    </row>
    <row r="93" spans="1:95" ht="15.75" thickBot="1" x14ac:dyDescent="0.3">
      <c r="A93" s="65"/>
      <c r="B93" s="62"/>
      <c r="C93" s="52" t="s">
        <v>129</v>
      </c>
      <c r="D93" s="54" t="s">
        <v>5</v>
      </c>
      <c r="E93" s="54" t="s">
        <v>170</v>
      </c>
      <c r="F93" s="56" t="s">
        <v>171</v>
      </c>
      <c r="G93" s="50" t="s">
        <v>13</v>
      </c>
      <c r="H93" s="99"/>
      <c r="I93" s="7" t="s">
        <v>23</v>
      </c>
      <c r="J93" s="8" t="s">
        <v>10</v>
      </c>
      <c r="K93" s="8" t="s">
        <v>24</v>
      </c>
      <c r="L93" s="8" t="s">
        <v>24</v>
      </c>
      <c r="M93" s="8" t="s">
        <v>24</v>
      </c>
      <c r="N93" s="8" t="s">
        <v>24</v>
      </c>
      <c r="O93" s="8" t="s">
        <v>23</v>
      </c>
      <c r="P93" s="8" t="s">
        <v>24</v>
      </c>
      <c r="Q93" s="8" t="s">
        <v>10</v>
      </c>
      <c r="R93" s="8" t="s">
        <v>24</v>
      </c>
      <c r="S93" s="8" t="s">
        <v>25</v>
      </c>
      <c r="T93" s="8" t="s">
        <v>23</v>
      </c>
      <c r="U93" s="8" t="s">
        <v>10</v>
      </c>
      <c r="V93" s="8" t="s">
        <v>25</v>
      </c>
      <c r="W93" s="8" t="s">
        <v>23</v>
      </c>
      <c r="X93" s="8" t="s">
        <v>23</v>
      </c>
      <c r="Y93" s="8" t="s">
        <v>24</v>
      </c>
      <c r="Z93" s="8" t="s">
        <v>25</v>
      </c>
      <c r="AA93" s="8" t="s">
        <v>24</v>
      </c>
      <c r="AB93" s="8" t="s">
        <v>25</v>
      </c>
      <c r="AC93" s="8" t="s">
        <v>23</v>
      </c>
      <c r="AD93" s="8" t="s">
        <v>23</v>
      </c>
      <c r="AE93" s="8" t="s">
        <v>23</v>
      </c>
      <c r="AF93" s="8" t="s">
        <v>24</v>
      </c>
      <c r="AG93" s="8" t="s">
        <v>24</v>
      </c>
      <c r="AH93" s="8" t="s">
        <v>10</v>
      </c>
      <c r="AI93" s="8" t="s">
        <v>10</v>
      </c>
      <c r="AJ93" s="8" t="s">
        <v>25</v>
      </c>
      <c r="AK93" s="8" t="s">
        <v>24</v>
      </c>
      <c r="AL93" s="8" t="s">
        <v>10</v>
      </c>
      <c r="AM93" s="8" t="s">
        <v>23</v>
      </c>
      <c r="AN93" s="8" t="s">
        <v>10</v>
      </c>
      <c r="AO93" s="8" t="s">
        <v>24</v>
      </c>
      <c r="AP93" s="8" t="s">
        <v>24</v>
      </c>
      <c r="AQ93" s="8" t="s">
        <v>23</v>
      </c>
      <c r="AR93" s="9" t="s">
        <v>10</v>
      </c>
      <c r="AS93" s="16"/>
      <c r="AT93" s="17"/>
      <c r="AU93" s="17"/>
      <c r="AV93" s="17"/>
      <c r="AW93" s="18"/>
      <c r="AX93" s="99"/>
      <c r="AY93" s="7" t="s">
        <v>10</v>
      </c>
      <c r="AZ93" s="8" t="s">
        <v>25</v>
      </c>
      <c r="BA93" s="8" t="s">
        <v>10</v>
      </c>
      <c r="BB93" s="8" t="s">
        <v>25</v>
      </c>
      <c r="BC93" s="8" t="s">
        <v>10</v>
      </c>
      <c r="BD93" s="8" t="s">
        <v>24</v>
      </c>
      <c r="BE93" s="8" t="s">
        <v>23</v>
      </c>
      <c r="BF93" s="8" t="s">
        <v>24</v>
      </c>
      <c r="BG93" s="8" t="s">
        <v>24</v>
      </c>
      <c r="BH93" s="8" t="s">
        <v>25</v>
      </c>
      <c r="BI93" s="8" t="s">
        <v>23</v>
      </c>
      <c r="BJ93" s="8" t="s">
        <v>10</v>
      </c>
      <c r="BK93" s="8" t="s">
        <v>25</v>
      </c>
      <c r="BL93" s="8" t="s">
        <v>10</v>
      </c>
      <c r="BM93" s="8" t="s">
        <v>10</v>
      </c>
      <c r="BN93" s="8" t="s">
        <v>10</v>
      </c>
      <c r="BO93" s="8" t="s">
        <v>23</v>
      </c>
      <c r="BP93" s="8" t="s">
        <v>24</v>
      </c>
      <c r="BQ93" s="8" t="s">
        <v>10</v>
      </c>
      <c r="BR93" s="8" t="s">
        <v>25</v>
      </c>
      <c r="BS93" s="8" t="s">
        <v>23</v>
      </c>
      <c r="BT93" s="8" t="s">
        <v>23</v>
      </c>
      <c r="BU93" s="8" t="s">
        <v>24</v>
      </c>
      <c r="BV93" s="8" t="s">
        <v>10</v>
      </c>
      <c r="BW93" s="8" t="s">
        <v>23</v>
      </c>
      <c r="BX93" s="8" t="s">
        <v>10</v>
      </c>
      <c r="BY93" s="8" t="s">
        <v>25</v>
      </c>
      <c r="BZ93" s="8" t="s">
        <v>24</v>
      </c>
      <c r="CA93" s="8" t="s">
        <v>23</v>
      </c>
      <c r="CB93" s="8" t="s">
        <v>24</v>
      </c>
      <c r="CC93" s="8" t="s">
        <v>23</v>
      </c>
      <c r="CD93" s="8" t="s">
        <v>10</v>
      </c>
      <c r="CE93" s="8" t="s">
        <v>24</v>
      </c>
      <c r="CF93" s="8" t="s">
        <v>25</v>
      </c>
      <c r="CG93" s="8" t="s">
        <v>24</v>
      </c>
      <c r="CH93" s="8" t="s">
        <v>10</v>
      </c>
      <c r="CI93" s="8" t="s">
        <v>10</v>
      </c>
      <c r="CJ93" s="8" t="s">
        <v>25</v>
      </c>
      <c r="CK93" s="8" t="s">
        <v>10</v>
      </c>
      <c r="CL93" s="9" t="s">
        <v>10</v>
      </c>
      <c r="CM93" s="43"/>
      <c r="CN93" s="17"/>
      <c r="CO93" s="17"/>
      <c r="CP93" s="17"/>
      <c r="CQ93" s="44"/>
    </row>
    <row r="94" spans="1:95" ht="15.75" thickBot="1" x14ac:dyDescent="0.3">
      <c r="A94" s="65"/>
      <c r="B94" s="62"/>
      <c r="C94" s="53" t="s">
        <v>129</v>
      </c>
      <c r="D94" s="55" t="s">
        <v>5</v>
      </c>
      <c r="E94" s="55" t="s">
        <v>170</v>
      </c>
      <c r="F94" s="57" t="s">
        <v>171</v>
      </c>
      <c r="G94" s="51"/>
      <c r="H94" s="99"/>
      <c r="I94" s="10">
        <f t="shared" ref="I94:AR94" si="94">IF(I93=I$3,1,0)</f>
        <v>1</v>
      </c>
      <c r="J94" s="11">
        <f t="shared" si="94"/>
        <v>1</v>
      </c>
      <c r="K94" s="11">
        <f t="shared" si="94"/>
        <v>1</v>
      </c>
      <c r="L94" s="11">
        <f t="shared" si="94"/>
        <v>1</v>
      </c>
      <c r="M94" s="11">
        <f t="shared" si="94"/>
        <v>1</v>
      </c>
      <c r="N94" s="11">
        <f t="shared" si="94"/>
        <v>0</v>
      </c>
      <c r="O94" s="11">
        <f t="shared" si="94"/>
        <v>1</v>
      </c>
      <c r="P94" s="11">
        <f t="shared" si="94"/>
        <v>1</v>
      </c>
      <c r="Q94" s="11">
        <f t="shared" si="94"/>
        <v>1</v>
      </c>
      <c r="R94" s="11">
        <f t="shared" si="94"/>
        <v>1</v>
      </c>
      <c r="S94" s="11">
        <f t="shared" si="94"/>
        <v>0</v>
      </c>
      <c r="T94" s="11">
        <f t="shared" si="94"/>
        <v>0</v>
      </c>
      <c r="U94" s="11">
        <f t="shared" si="94"/>
        <v>1</v>
      </c>
      <c r="V94" s="11">
        <f t="shared" si="94"/>
        <v>0</v>
      </c>
      <c r="W94" s="11">
        <f t="shared" si="94"/>
        <v>1</v>
      </c>
      <c r="X94" s="11">
        <f t="shared" si="94"/>
        <v>1</v>
      </c>
      <c r="Y94" s="11">
        <f t="shared" si="94"/>
        <v>1</v>
      </c>
      <c r="Z94" s="11">
        <f t="shared" si="94"/>
        <v>1</v>
      </c>
      <c r="AA94" s="11">
        <f t="shared" si="94"/>
        <v>0</v>
      </c>
      <c r="AB94" s="11">
        <f t="shared" si="94"/>
        <v>0</v>
      </c>
      <c r="AC94" s="11">
        <f t="shared" si="94"/>
        <v>0</v>
      </c>
      <c r="AD94" s="11">
        <f t="shared" si="94"/>
        <v>1</v>
      </c>
      <c r="AE94" s="11">
        <f t="shared" si="94"/>
        <v>1</v>
      </c>
      <c r="AF94" s="11">
        <f t="shared" si="94"/>
        <v>0</v>
      </c>
      <c r="AG94" s="11">
        <f t="shared" si="94"/>
        <v>0</v>
      </c>
      <c r="AH94" s="11">
        <f t="shared" si="94"/>
        <v>1</v>
      </c>
      <c r="AI94" s="11">
        <f t="shared" si="94"/>
        <v>1</v>
      </c>
      <c r="AJ94" s="11">
        <f t="shared" si="94"/>
        <v>1</v>
      </c>
      <c r="AK94" s="11">
        <f t="shared" si="94"/>
        <v>1</v>
      </c>
      <c r="AL94" s="11">
        <f t="shared" si="94"/>
        <v>0</v>
      </c>
      <c r="AM94" s="11">
        <f t="shared" si="94"/>
        <v>0</v>
      </c>
      <c r="AN94" s="11">
        <f t="shared" si="94"/>
        <v>1</v>
      </c>
      <c r="AO94" s="11">
        <f t="shared" si="94"/>
        <v>0</v>
      </c>
      <c r="AP94" s="11">
        <f t="shared" si="94"/>
        <v>0</v>
      </c>
      <c r="AQ94" s="11">
        <f t="shared" si="94"/>
        <v>1</v>
      </c>
      <c r="AR94" s="12">
        <f t="shared" si="94"/>
        <v>0</v>
      </c>
      <c r="AS94" s="13">
        <f>I94+J94+K94+O94+Q94+S94+T94+U94+V94+X94+Y94+Z94+AA94+AB94+AC94+AD94+AE94+AF94+AJ94+AL94+AO94+AP94+AQ94</f>
        <v>13</v>
      </c>
      <c r="AT94" s="14">
        <f>L94+R94+W94+AH94+AI94+AL94</f>
        <v>5</v>
      </c>
      <c r="AU94" s="14">
        <f>N94+P94+AG94+AK94+AN94+AR94</f>
        <v>3</v>
      </c>
      <c r="AV94" s="14">
        <f>SUM(AS94:AU94)</f>
        <v>21</v>
      </c>
      <c r="AW94" s="15" t="str">
        <f>IF(AV94&lt;10,"J",IF(AV94&lt;20,"B",IF(AV94&lt;=30,"A","S")))</f>
        <v>A</v>
      </c>
      <c r="AX94" s="99"/>
      <c r="AY94" s="10">
        <f t="shared" ref="AY94:BM94" si="95">IF(AY93=AY$3,1,0)</f>
        <v>1</v>
      </c>
      <c r="AZ94" s="11">
        <f t="shared" si="95"/>
        <v>0</v>
      </c>
      <c r="BA94" s="11">
        <f t="shared" si="95"/>
        <v>1</v>
      </c>
      <c r="BB94" s="11">
        <f t="shared" si="95"/>
        <v>0</v>
      </c>
      <c r="BC94" s="11">
        <f t="shared" si="95"/>
        <v>1</v>
      </c>
      <c r="BD94" s="11">
        <f t="shared" si="95"/>
        <v>1</v>
      </c>
      <c r="BE94" s="11">
        <f t="shared" si="95"/>
        <v>0</v>
      </c>
      <c r="BF94" s="11">
        <f t="shared" si="95"/>
        <v>1</v>
      </c>
      <c r="BG94" s="11">
        <f t="shared" si="95"/>
        <v>1</v>
      </c>
      <c r="BH94" s="11">
        <f t="shared" si="95"/>
        <v>1</v>
      </c>
      <c r="BI94" s="11">
        <f t="shared" si="95"/>
        <v>1</v>
      </c>
      <c r="BJ94" s="11">
        <f t="shared" si="95"/>
        <v>1</v>
      </c>
      <c r="BK94" s="11">
        <f t="shared" si="95"/>
        <v>0</v>
      </c>
      <c r="BL94" s="11">
        <f t="shared" si="95"/>
        <v>0</v>
      </c>
      <c r="BM94" s="11">
        <f t="shared" si="95"/>
        <v>0</v>
      </c>
      <c r="BN94" s="11">
        <f t="shared" ref="BN94:CL108" si="96">IF(BN93=BN$3,1,0)</f>
        <v>1</v>
      </c>
      <c r="BO94" s="11">
        <f t="shared" si="96"/>
        <v>0</v>
      </c>
      <c r="BP94" s="11">
        <f t="shared" si="96"/>
        <v>1</v>
      </c>
      <c r="BQ94" s="11">
        <f t="shared" si="96"/>
        <v>0</v>
      </c>
      <c r="BR94" s="11">
        <f t="shared" si="96"/>
        <v>1</v>
      </c>
      <c r="BS94" s="11">
        <f t="shared" si="96"/>
        <v>1</v>
      </c>
      <c r="BT94" s="11">
        <f t="shared" si="96"/>
        <v>0</v>
      </c>
      <c r="BU94" s="11">
        <f t="shared" si="96"/>
        <v>1</v>
      </c>
      <c r="BV94" s="11">
        <f t="shared" si="96"/>
        <v>1</v>
      </c>
      <c r="BW94" s="11">
        <f t="shared" si="96"/>
        <v>1</v>
      </c>
      <c r="BX94" s="11">
        <f t="shared" si="96"/>
        <v>1</v>
      </c>
      <c r="BY94" s="11">
        <f t="shared" si="96"/>
        <v>1</v>
      </c>
      <c r="BZ94" s="11">
        <f t="shared" si="96"/>
        <v>1</v>
      </c>
      <c r="CA94" s="11">
        <f t="shared" si="96"/>
        <v>1</v>
      </c>
      <c r="CB94" s="11">
        <f t="shared" si="96"/>
        <v>0</v>
      </c>
      <c r="CC94" s="11">
        <f t="shared" si="96"/>
        <v>1</v>
      </c>
      <c r="CD94" s="11">
        <f t="shared" si="96"/>
        <v>1</v>
      </c>
      <c r="CE94" s="11">
        <f t="shared" si="96"/>
        <v>1</v>
      </c>
      <c r="CF94" s="11">
        <f t="shared" si="96"/>
        <v>1</v>
      </c>
      <c r="CG94" s="11">
        <f t="shared" si="96"/>
        <v>1</v>
      </c>
      <c r="CH94" s="11">
        <f t="shared" si="96"/>
        <v>1</v>
      </c>
      <c r="CI94" s="11">
        <f t="shared" si="96"/>
        <v>0</v>
      </c>
      <c r="CJ94" s="11">
        <f t="shared" si="96"/>
        <v>0</v>
      </c>
      <c r="CK94" s="11">
        <f t="shared" si="96"/>
        <v>1</v>
      </c>
      <c r="CL94" s="12">
        <f t="shared" si="96"/>
        <v>0</v>
      </c>
      <c r="CM94" s="13">
        <f>AY94+BD94+BH94+BI94+BK94+BM94+BO94+BS94+BT94+BV94+BY94+CA94+CD94+CJ94</f>
        <v>9</v>
      </c>
      <c r="CN94" s="14">
        <f>AZ94+BE94+BF94+BJ94+BQ94+BR94+BU94+BZ94+CF94+CI94+CK94+CL94</f>
        <v>7</v>
      </c>
      <c r="CO94" s="14">
        <f>BA94+BB94+BC94+BG94+BL94+BN94+BP94+BW94+BX94+CB94+CC94+CE94+CG94+CH94</f>
        <v>11</v>
      </c>
      <c r="CP94" s="14">
        <f>SUM(CM94:CO94)</f>
        <v>27</v>
      </c>
      <c r="CQ94" s="22" t="str">
        <f t="shared" si="73"/>
        <v>A</v>
      </c>
    </row>
    <row r="95" spans="1:95" ht="15.75" thickBot="1" x14ac:dyDescent="0.3">
      <c r="A95" s="65"/>
      <c r="B95" s="62"/>
      <c r="C95" s="52" t="s">
        <v>5</v>
      </c>
      <c r="D95" s="54" t="s">
        <v>125</v>
      </c>
      <c r="E95" s="54" t="s">
        <v>172</v>
      </c>
      <c r="F95" s="56" t="s">
        <v>173</v>
      </c>
      <c r="G95" s="50" t="s">
        <v>13</v>
      </c>
      <c r="H95" s="99"/>
      <c r="I95" s="7" t="s">
        <v>23</v>
      </c>
      <c r="J95" s="8" t="s">
        <v>10</v>
      </c>
      <c r="K95" s="8" t="s">
        <v>10</v>
      </c>
      <c r="L95" s="8" t="s">
        <v>24</v>
      </c>
      <c r="M95" s="8" t="s">
        <v>24</v>
      </c>
      <c r="N95" s="8" t="s">
        <v>25</v>
      </c>
      <c r="O95" s="8" t="s">
        <v>23</v>
      </c>
      <c r="P95" s="8" t="s">
        <v>24</v>
      </c>
      <c r="Q95" s="8" t="s">
        <v>10</v>
      </c>
      <c r="R95" s="8" t="s">
        <v>23</v>
      </c>
      <c r="S95" s="8" t="s">
        <v>23</v>
      </c>
      <c r="T95" s="8" t="s">
        <v>24</v>
      </c>
      <c r="U95" s="8" t="s">
        <v>10</v>
      </c>
      <c r="V95" s="8" t="s">
        <v>23</v>
      </c>
      <c r="W95" s="8" t="s">
        <v>23</v>
      </c>
      <c r="X95" s="8" t="s">
        <v>23</v>
      </c>
      <c r="Y95" s="8" t="s">
        <v>25</v>
      </c>
      <c r="Z95" s="8" t="s">
        <v>23</v>
      </c>
      <c r="AA95" s="8" t="s">
        <v>24</v>
      </c>
      <c r="AB95" s="8" t="s">
        <v>23</v>
      </c>
      <c r="AC95" s="8" t="s">
        <v>10</v>
      </c>
      <c r="AD95" s="8" t="s">
        <v>23</v>
      </c>
      <c r="AE95" s="8" t="s">
        <v>23</v>
      </c>
      <c r="AF95" s="8" t="s">
        <v>23</v>
      </c>
      <c r="AG95" s="8" t="s">
        <v>24</v>
      </c>
      <c r="AH95" s="8" t="s">
        <v>23</v>
      </c>
      <c r="AI95" s="8" t="s">
        <v>24</v>
      </c>
      <c r="AJ95" s="8" t="s">
        <v>25</v>
      </c>
      <c r="AK95" s="8" t="s">
        <v>24</v>
      </c>
      <c r="AL95" s="8" t="s">
        <v>23</v>
      </c>
      <c r="AM95" s="8" t="s">
        <v>24</v>
      </c>
      <c r="AN95" s="8" t="s">
        <v>23</v>
      </c>
      <c r="AO95" s="8" t="s">
        <v>23</v>
      </c>
      <c r="AP95" s="8" t="s">
        <v>10</v>
      </c>
      <c r="AQ95" s="8" t="s">
        <v>24</v>
      </c>
      <c r="AR95" s="9" t="s">
        <v>24</v>
      </c>
      <c r="AS95" s="16"/>
      <c r="AT95" s="17"/>
      <c r="AU95" s="17"/>
      <c r="AV95" s="17"/>
      <c r="AW95" s="18"/>
      <c r="AX95" s="99"/>
      <c r="AY95" s="7" t="s">
        <v>10</v>
      </c>
      <c r="AZ95" s="8" t="s">
        <v>24</v>
      </c>
      <c r="BA95" s="8" t="s">
        <v>25</v>
      </c>
      <c r="BB95" s="8" t="s">
        <v>25</v>
      </c>
      <c r="BC95" s="8" t="s">
        <v>10</v>
      </c>
      <c r="BD95" s="8" t="s">
        <v>24</v>
      </c>
      <c r="BE95" s="8" t="s">
        <v>10</v>
      </c>
      <c r="BF95" s="8" t="s">
        <v>24</v>
      </c>
      <c r="BG95" s="8" t="s">
        <v>24</v>
      </c>
      <c r="BH95" s="8" t="s">
        <v>25</v>
      </c>
      <c r="BI95" s="8" t="s">
        <v>23</v>
      </c>
      <c r="BJ95" s="8" t="s">
        <v>10</v>
      </c>
      <c r="BK95" s="8" t="s">
        <v>10</v>
      </c>
      <c r="BL95" s="8" t="s">
        <v>25</v>
      </c>
      <c r="BM95" s="8" t="s">
        <v>10</v>
      </c>
      <c r="BN95" s="8" t="s">
        <v>10</v>
      </c>
      <c r="BO95" s="8" t="s">
        <v>23</v>
      </c>
      <c r="BP95" s="8" t="s">
        <v>24</v>
      </c>
      <c r="BQ95" s="8" t="s">
        <v>23</v>
      </c>
      <c r="BR95" s="8" t="s">
        <v>10</v>
      </c>
      <c r="BS95" s="8" t="s">
        <v>23</v>
      </c>
      <c r="BT95" s="8" t="s">
        <v>25</v>
      </c>
      <c r="BU95" s="8" t="s">
        <v>24</v>
      </c>
      <c r="BV95" s="8" t="s">
        <v>23</v>
      </c>
      <c r="BW95" s="8" t="s">
        <v>23</v>
      </c>
      <c r="BX95" s="8" t="s">
        <v>10</v>
      </c>
      <c r="BY95" s="8" t="s">
        <v>25</v>
      </c>
      <c r="BZ95" s="8" t="s">
        <v>24</v>
      </c>
      <c r="CA95" s="8" t="s">
        <v>23</v>
      </c>
      <c r="CB95" s="8" t="s">
        <v>24</v>
      </c>
      <c r="CC95" s="8" t="s">
        <v>23</v>
      </c>
      <c r="CD95" s="8" t="s">
        <v>10</v>
      </c>
      <c r="CE95" s="8" t="s">
        <v>24</v>
      </c>
      <c r="CF95" s="8" t="s">
        <v>25</v>
      </c>
      <c r="CG95" s="8" t="s">
        <v>24</v>
      </c>
      <c r="CH95" s="8" t="s">
        <v>10</v>
      </c>
      <c r="CI95" s="8" t="s">
        <v>10</v>
      </c>
      <c r="CJ95" s="8" t="s">
        <v>23</v>
      </c>
      <c r="CK95" s="8" t="s">
        <v>10</v>
      </c>
      <c r="CL95" s="9" t="s">
        <v>10</v>
      </c>
      <c r="CM95" s="43"/>
      <c r="CN95" s="17"/>
      <c r="CO95" s="17"/>
      <c r="CP95" s="17"/>
      <c r="CQ95" s="44"/>
    </row>
    <row r="96" spans="1:95" ht="15.75" thickBot="1" x14ac:dyDescent="0.3">
      <c r="A96" s="65"/>
      <c r="B96" s="62"/>
      <c r="C96" s="53" t="s">
        <v>5</v>
      </c>
      <c r="D96" s="55" t="s">
        <v>125</v>
      </c>
      <c r="E96" s="55" t="s">
        <v>172</v>
      </c>
      <c r="F96" s="57" t="s">
        <v>173</v>
      </c>
      <c r="G96" s="51"/>
      <c r="H96" s="99"/>
      <c r="I96" s="10">
        <f>IF(I95=I$3,1,0)</f>
        <v>1</v>
      </c>
      <c r="J96" s="11">
        <f>IF(J95=J$3,1,0)</f>
        <v>1</v>
      </c>
      <c r="K96" s="11">
        <f>IF(K95=K$3,1,0)</f>
        <v>0</v>
      </c>
      <c r="L96" s="11">
        <f t="shared" ref="L96:AR110" si="97">IF(L95=L$3,1,0)</f>
        <v>1</v>
      </c>
      <c r="M96" s="11">
        <f t="shared" si="97"/>
        <v>1</v>
      </c>
      <c r="N96" s="11">
        <f t="shared" si="97"/>
        <v>0</v>
      </c>
      <c r="O96" s="11">
        <f t="shared" si="97"/>
        <v>1</v>
      </c>
      <c r="P96" s="11">
        <f t="shared" si="97"/>
        <v>1</v>
      </c>
      <c r="Q96" s="11">
        <f t="shared" si="97"/>
        <v>1</v>
      </c>
      <c r="R96" s="11">
        <f t="shared" si="97"/>
        <v>0</v>
      </c>
      <c r="S96" s="11">
        <f t="shared" si="97"/>
        <v>1</v>
      </c>
      <c r="T96" s="11">
        <f t="shared" si="97"/>
        <v>0</v>
      </c>
      <c r="U96" s="11">
        <f t="shared" si="97"/>
        <v>1</v>
      </c>
      <c r="V96" s="11">
        <f t="shared" si="97"/>
        <v>0</v>
      </c>
      <c r="W96" s="11">
        <f t="shared" si="97"/>
        <v>1</v>
      </c>
      <c r="X96" s="11">
        <f t="shared" si="97"/>
        <v>1</v>
      </c>
      <c r="Y96" s="11">
        <f t="shared" si="97"/>
        <v>0</v>
      </c>
      <c r="Z96" s="11">
        <f t="shared" si="97"/>
        <v>0</v>
      </c>
      <c r="AA96" s="11">
        <f t="shared" si="97"/>
        <v>0</v>
      </c>
      <c r="AB96" s="11">
        <f t="shared" si="97"/>
        <v>0</v>
      </c>
      <c r="AC96" s="11">
        <f t="shared" si="97"/>
        <v>1</v>
      </c>
      <c r="AD96" s="11">
        <f t="shared" si="97"/>
        <v>1</v>
      </c>
      <c r="AE96" s="11">
        <f t="shared" si="97"/>
        <v>1</v>
      </c>
      <c r="AF96" s="11">
        <f t="shared" si="97"/>
        <v>0</v>
      </c>
      <c r="AG96" s="11">
        <f t="shared" si="97"/>
        <v>0</v>
      </c>
      <c r="AH96" s="11">
        <f t="shared" si="97"/>
        <v>0</v>
      </c>
      <c r="AI96" s="11">
        <f t="shared" si="97"/>
        <v>0</v>
      </c>
      <c r="AJ96" s="11">
        <f t="shared" si="97"/>
        <v>1</v>
      </c>
      <c r="AK96" s="11">
        <f t="shared" si="97"/>
        <v>1</v>
      </c>
      <c r="AL96" s="11">
        <f t="shared" si="97"/>
        <v>1</v>
      </c>
      <c r="AM96" s="11">
        <f t="shared" si="97"/>
        <v>0</v>
      </c>
      <c r="AN96" s="11">
        <f t="shared" si="97"/>
        <v>0</v>
      </c>
      <c r="AO96" s="11">
        <f t="shared" si="97"/>
        <v>0</v>
      </c>
      <c r="AP96" s="11">
        <f t="shared" si="97"/>
        <v>1</v>
      </c>
      <c r="AQ96" s="11">
        <f t="shared" si="97"/>
        <v>0</v>
      </c>
      <c r="AR96" s="12">
        <f t="shared" si="97"/>
        <v>0</v>
      </c>
      <c r="AS96" s="13">
        <f>I96+J96+K96+O96+Q96+S96+T96+U96+V96+X96+Y96+Z96+AA96+AB96+AC96+AD96+AE96+AF96+AJ96+AL96+AO96+AP96+AQ96</f>
        <v>13</v>
      </c>
      <c r="AT96" s="14">
        <f>L96+R96+W96+AH96+AI96+AL96</f>
        <v>3</v>
      </c>
      <c r="AU96" s="14">
        <f>N96+P96+AG96+AK96+AN96+AR96</f>
        <v>2</v>
      </c>
      <c r="AV96" s="14">
        <f>SUM(AS96:AU96)</f>
        <v>18</v>
      </c>
      <c r="AW96" s="15" t="str">
        <f>IF(AV96&lt;10,"J",IF(AV96&lt;20,"B",IF(AV96&lt;=30,"A","S")))</f>
        <v>B</v>
      </c>
      <c r="AX96" s="99"/>
      <c r="AY96" s="10">
        <f t="shared" ref="AY96:BN110" si="98">IF(AY95=AY$3,1,0)</f>
        <v>1</v>
      </c>
      <c r="AZ96" s="11">
        <f t="shared" si="98"/>
        <v>1</v>
      </c>
      <c r="BA96" s="11">
        <f t="shared" si="98"/>
        <v>0</v>
      </c>
      <c r="BB96" s="11">
        <f t="shared" si="98"/>
        <v>0</v>
      </c>
      <c r="BC96" s="11">
        <f t="shared" si="98"/>
        <v>1</v>
      </c>
      <c r="BD96" s="11">
        <f t="shared" si="98"/>
        <v>1</v>
      </c>
      <c r="BE96" s="11">
        <f t="shared" si="98"/>
        <v>1</v>
      </c>
      <c r="BF96" s="11">
        <f t="shared" si="98"/>
        <v>1</v>
      </c>
      <c r="BG96" s="11">
        <f t="shared" si="98"/>
        <v>1</v>
      </c>
      <c r="BH96" s="11">
        <f t="shared" si="98"/>
        <v>1</v>
      </c>
      <c r="BI96" s="11">
        <f t="shared" si="98"/>
        <v>1</v>
      </c>
      <c r="BJ96" s="11">
        <f t="shared" si="98"/>
        <v>1</v>
      </c>
      <c r="BK96" s="11">
        <f t="shared" si="98"/>
        <v>0</v>
      </c>
      <c r="BL96" s="11">
        <f t="shared" si="98"/>
        <v>1</v>
      </c>
      <c r="BM96" s="11">
        <f t="shared" si="98"/>
        <v>0</v>
      </c>
      <c r="BN96" s="11">
        <f t="shared" si="96"/>
        <v>1</v>
      </c>
      <c r="BO96" s="11">
        <f t="shared" si="96"/>
        <v>0</v>
      </c>
      <c r="BP96" s="11">
        <f t="shared" si="96"/>
        <v>1</v>
      </c>
      <c r="BQ96" s="11">
        <f t="shared" si="96"/>
        <v>0</v>
      </c>
      <c r="BR96" s="11">
        <f t="shared" si="96"/>
        <v>0</v>
      </c>
      <c r="BS96" s="11">
        <f t="shared" si="96"/>
        <v>1</v>
      </c>
      <c r="BT96" s="11">
        <f t="shared" si="96"/>
        <v>1</v>
      </c>
      <c r="BU96" s="11">
        <f t="shared" si="96"/>
        <v>1</v>
      </c>
      <c r="BV96" s="11">
        <f t="shared" si="96"/>
        <v>0</v>
      </c>
      <c r="BW96" s="11">
        <f t="shared" si="96"/>
        <v>1</v>
      </c>
      <c r="BX96" s="11">
        <f t="shared" si="96"/>
        <v>1</v>
      </c>
      <c r="BY96" s="11">
        <f t="shared" si="96"/>
        <v>1</v>
      </c>
      <c r="BZ96" s="11">
        <f t="shared" si="96"/>
        <v>1</v>
      </c>
      <c r="CA96" s="11">
        <f t="shared" si="96"/>
        <v>1</v>
      </c>
      <c r="CB96" s="11">
        <f t="shared" si="96"/>
        <v>0</v>
      </c>
      <c r="CC96" s="11">
        <f t="shared" si="96"/>
        <v>1</v>
      </c>
      <c r="CD96" s="11">
        <f t="shared" si="96"/>
        <v>1</v>
      </c>
      <c r="CE96" s="11">
        <f t="shared" si="96"/>
        <v>1</v>
      </c>
      <c r="CF96" s="11">
        <f t="shared" si="96"/>
        <v>1</v>
      </c>
      <c r="CG96" s="11">
        <f t="shared" si="96"/>
        <v>1</v>
      </c>
      <c r="CH96" s="11">
        <f t="shared" si="96"/>
        <v>1</v>
      </c>
      <c r="CI96" s="11">
        <f t="shared" si="96"/>
        <v>0</v>
      </c>
      <c r="CJ96" s="11">
        <f t="shared" si="96"/>
        <v>0</v>
      </c>
      <c r="CK96" s="11">
        <f t="shared" si="96"/>
        <v>1</v>
      </c>
      <c r="CL96" s="12">
        <f t="shared" si="96"/>
        <v>0</v>
      </c>
      <c r="CM96" s="13">
        <f>AY96+BD96+BH96+BI96+BK96+BM96+BO96+BS96+BT96+BV96+BY96+CA96+CD96+CJ96</f>
        <v>9</v>
      </c>
      <c r="CN96" s="14">
        <f>AZ96+BE96+BF96+BJ96+BQ96+BR96+BU96+BZ96+CF96+CI96+CK96+CL96</f>
        <v>8</v>
      </c>
      <c r="CO96" s="14">
        <f>BA96+BB96+BC96+BG96+BL96+BN96+BP96+BW96+BX96+CB96+CC96+CE96+CG96+CH96</f>
        <v>11</v>
      </c>
      <c r="CP96" s="14">
        <f>SUM(CM96:CO96)</f>
        <v>28</v>
      </c>
      <c r="CQ96" s="22" t="str">
        <f t="shared" si="73"/>
        <v>A</v>
      </c>
    </row>
    <row r="97" spans="1:95" ht="15.75" thickBot="1" x14ac:dyDescent="0.3">
      <c r="A97" s="65"/>
      <c r="B97" s="62"/>
      <c r="C97" s="52" t="s">
        <v>98</v>
      </c>
      <c r="D97" s="54" t="s">
        <v>98</v>
      </c>
      <c r="E97" s="54" t="s">
        <v>174</v>
      </c>
      <c r="F97" s="56" t="s">
        <v>171</v>
      </c>
      <c r="G97" s="50" t="s">
        <v>13</v>
      </c>
      <c r="H97" s="99"/>
      <c r="I97" s="7" t="s">
        <v>32</v>
      </c>
      <c r="J97" s="8" t="s">
        <v>10</v>
      </c>
      <c r="K97" s="8" t="s">
        <v>24</v>
      </c>
      <c r="L97" s="8" t="s">
        <v>24</v>
      </c>
      <c r="M97" s="8" t="s">
        <v>10</v>
      </c>
      <c r="N97" s="8" t="s">
        <v>10</v>
      </c>
      <c r="O97" s="8" t="s">
        <v>25</v>
      </c>
      <c r="P97" s="8" t="s">
        <v>24</v>
      </c>
      <c r="Q97" s="8" t="s">
        <v>25</v>
      </c>
      <c r="R97" s="8" t="s">
        <v>10</v>
      </c>
      <c r="S97" s="8" t="s">
        <v>24</v>
      </c>
      <c r="T97" s="8" t="s">
        <v>10</v>
      </c>
      <c r="U97" s="8" t="s">
        <v>10</v>
      </c>
      <c r="V97" s="8" t="s">
        <v>10</v>
      </c>
      <c r="W97" s="8" t="s">
        <v>23</v>
      </c>
      <c r="X97" s="8" t="s">
        <v>10</v>
      </c>
      <c r="Y97" s="8" t="s">
        <v>25</v>
      </c>
      <c r="Z97" s="8" t="s">
        <v>23</v>
      </c>
      <c r="AA97" s="8" t="s">
        <v>10</v>
      </c>
      <c r="AB97" s="8" t="s">
        <v>24</v>
      </c>
      <c r="AC97" s="8" t="s">
        <v>23</v>
      </c>
      <c r="AD97" s="8" t="s">
        <v>23</v>
      </c>
      <c r="AE97" s="8" t="s">
        <v>23</v>
      </c>
      <c r="AF97" s="8" t="s">
        <v>25</v>
      </c>
      <c r="AG97" s="8" t="s">
        <v>24</v>
      </c>
      <c r="AH97" s="8" t="s">
        <v>10</v>
      </c>
      <c r="AI97" s="8" t="s">
        <v>23</v>
      </c>
      <c r="AJ97" s="8" t="s">
        <v>25</v>
      </c>
      <c r="AK97" s="8" t="s">
        <v>25</v>
      </c>
      <c r="AL97" s="8" t="s">
        <v>25</v>
      </c>
      <c r="AM97" s="8" t="s">
        <v>24</v>
      </c>
      <c r="AN97" s="8" t="s">
        <v>10</v>
      </c>
      <c r="AO97" s="8" t="s">
        <v>23</v>
      </c>
      <c r="AP97" s="8" t="s">
        <v>10</v>
      </c>
      <c r="AQ97" s="8" t="s">
        <v>23</v>
      </c>
      <c r="AR97" s="9" t="s">
        <v>25</v>
      </c>
      <c r="AS97" s="16"/>
      <c r="AT97" s="17"/>
      <c r="AU97" s="17"/>
      <c r="AV97" s="17"/>
      <c r="AW97" s="18"/>
      <c r="AX97" s="99"/>
      <c r="AY97" s="7" t="s">
        <v>25</v>
      </c>
      <c r="AZ97" s="8" t="s">
        <v>23</v>
      </c>
      <c r="BA97" s="8" t="s">
        <v>10</v>
      </c>
      <c r="BB97" s="8" t="s">
        <v>25</v>
      </c>
      <c r="BC97" s="8" t="s">
        <v>10</v>
      </c>
      <c r="BD97" s="8" t="s">
        <v>24</v>
      </c>
      <c r="BE97" s="8" t="s">
        <v>24</v>
      </c>
      <c r="BF97" s="8" t="s">
        <v>23</v>
      </c>
      <c r="BG97" s="8" t="s">
        <v>23</v>
      </c>
      <c r="BH97" s="8" t="s">
        <v>24</v>
      </c>
      <c r="BI97" s="8" t="s">
        <v>25</v>
      </c>
      <c r="BJ97" s="8" t="s">
        <v>23</v>
      </c>
      <c r="BK97" s="8" t="s">
        <v>10</v>
      </c>
      <c r="BL97" s="8" t="s">
        <v>24</v>
      </c>
      <c r="BM97" s="8" t="s">
        <v>25</v>
      </c>
      <c r="BN97" s="8" t="s">
        <v>24</v>
      </c>
      <c r="BO97" s="8" t="s">
        <v>23</v>
      </c>
      <c r="BP97" s="8" t="s">
        <v>24</v>
      </c>
      <c r="BQ97" s="8" t="s">
        <v>23</v>
      </c>
      <c r="BR97" s="8" t="s">
        <v>10</v>
      </c>
      <c r="BS97" s="8" t="s">
        <v>24</v>
      </c>
      <c r="BT97" s="8" t="s">
        <v>10</v>
      </c>
      <c r="BU97" s="8" t="s">
        <v>23</v>
      </c>
      <c r="BV97" s="8" t="s">
        <v>23</v>
      </c>
      <c r="BW97" s="8" t="s">
        <v>10</v>
      </c>
      <c r="BX97" s="8" t="s">
        <v>24</v>
      </c>
      <c r="BY97" s="8" t="s">
        <v>23</v>
      </c>
      <c r="BZ97" s="8" t="s">
        <v>23</v>
      </c>
      <c r="CA97" s="8" t="s">
        <v>10</v>
      </c>
      <c r="CB97" s="8" t="s">
        <v>25</v>
      </c>
      <c r="CC97" s="8" t="s">
        <v>10</v>
      </c>
      <c r="CD97" s="8" t="s">
        <v>23</v>
      </c>
      <c r="CE97" s="8" t="s">
        <v>10</v>
      </c>
      <c r="CF97" s="8" t="s">
        <v>25</v>
      </c>
      <c r="CG97" s="8" t="s">
        <v>25</v>
      </c>
      <c r="CH97" s="8" t="s">
        <v>10</v>
      </c>
      <c r="CI97" s="8" t="s">
        <v>24</v>
      </c>
      <c r="CJ97" s="8" t="s">
        <v>24</v>
      </c>
      <c r="CK97" s="8" t="s">
        <v>23</v>
      </c>
      <c r="CL97" s="9" t="s">
        <v>10</v>
      </c>
      <c r="CM97" s="43"/>
      <c r="CN97" s="17"/>
      <c r="CO97" s="17"/>
      <c r="CP97" s="17"/>
      <c r="CQ97" s="44"/>
    </row>
    <row r="98" spans="1:95" ht="15.75" thickBot="1" x14ac:dyDescent="0.3">
      <c r="A98" s="65"/>
      <c r="B98" s="62"/>
      <c r="C98" s="53" t="s">
        <v>98</v>
      </c>
      <c r="D98" s="55" t="s">
        <v>98</v>
      </c>
      <c r="E98" s="55" t="s">
        <v>174</v>
      </c>
      <c r="F98" s="57" t="s">
        <v>171</v>
      </c>
      <c r="G98" s="51"/>
      <c r="H98" s="99"/>
      <c r="I98" s="10">
        <f t="shared" ref="I98:K110" si="99">IF(I97=I$3,1,0)</f>
        <v>0</v>
      </c>
      <c r="J98" s="11">
        <f t="shared" si="99"/>
        <v>1</v>
      </c>
      <c r="K98" s="11">
        <f t="shared" si="99"/>
        <v>1</v>
      </c>
      <c r="L98" s="11">
        <f t="shared" si="97"/>
        <v>1</v>
      </c>
      <c r="M98" s="11">
        <f t="shared" si="97"/>
        <v>0</v>
      </c>
      <c r="N98" s="11">
        <f t="shared" si="97"/>
        <v>0</v>
      </c>
      <c r="O98" s="11">
        <f t="shared" si="97"/>
        <v>0</v>
      </c>
      <c r="P98" s="11">
        <f t="shared" si="97"/>
        <v>1</v>
      </c>
      <c r="Q98" s="11">
        <f t="shared" si="97"/>
        <v>0</v>
      </c>
      <c r="R98" s="11">
        <f t="shared" si="97"/>
        <v>0</v>
      </c>
      <c r="S98" s="11">
        <f t="shared" si="97"/>
        <v>0</v>
      </c>
      <c r="T98" s="11">
        <f t="shared" si="97"/>
        <v>1</v>
      </c>
      <c r="U98" s="11">
        <f t="shared" si="97"/>
        <v>1</v>
      </c>
      <c r="V98" s="11">
        <f t="shared" si="97"/>
        <v>0</v>
      </c>
      <c r="W98" s="11">
        <f t="shared" si="97"/>
        <v>1</v>
      </c>
      <c r="X98" s="11">
        <f t="shared" si="97"/>
        <v>0</v>
      </c>
      <c r="Y98" s="11">
        <f t="shared" si="97"/>
        <v>0</v>
      </c>
      <c r="Z98" s="11">
        <f t="shared" si="97"/>
        <v>0</v>
      </c>
      <c r="AA98" s="11">
        <f t="shared" si="97"/>
        <v>0</v>
      </c>
      <c r="AB98" s="11">
        <f t="shared" si="97"/>
        <v>1</v>
      </c>
      <c r="AC98" s="11">
        <f t="shared" si="97"/>
        <v>0</v>
      </c>
      <c r="AD98" s="11">
        <f t="shared" si="97"/>
        <v>1</v>
      </c>
      <c r="AE98" s="11">
        <f t="shared" si="97"/>
        <v>1</v>
      </c>
      <c r="AF98" s="11">
        <f t="shared" si="97"/>
        <v>0</v>
      </c>
      <c r="AG98" s="11">
        <f t="shared" si="97"/>
        <v>0</v>
      </c>
      <c r="AH98" s="11">
        <f t="shared" si="97"/>
        <v>1</v>
      </c>
      <c r="AI98" s="11">
        <f t="shared" si="97"/>
        <v>0</v>
      </c>
      <c r="AJ98" s="11">
        <f t="shared" si="97"/>
        <v>1</v>
      </c>
      <c r="AK98" s="11">
        <f t="shared" si="97"/>
        <v>0</v>
      </c>
      <c r="AL98" s="11">
        <f t="shared" si="97"/>
        <v>0</v>
      </c>
      <c r="AM98" s="11">
        <f t="shared" si="97"/>
        <v>0</v>
      </c>
      <c r="AN98" s="11">
        <f t="shared" si="97"/>
        <v>1</v>
      </c>
      <c r="AO98" s="11">
        <f t="shared" si="97"/>
        <v>0</v>
      </c>
      <c r="AP98" s="11">
        <f t="shared" si="97"/>
        <v>1</v>
      </c>
      <c r="AQ98" s="11">
        <f t="shared" si="97"/>
        <v>1</v>
      </c>
      <c r="AR98" s="12">
        <f t="shared" si="97"/>
        <v>0</v>
      </c>
      <c r="AS98" s="13">
        <f>I98+J98+K98+O98+Q98+S98+T98+U98+V98+X98+Y98+Z98+AA98+AB98+AC98+AD98+AE98+AF98+AJ98+AL98+AO98+AP98+AQ98</f>
        <v>10</v>
      </c>
      <c r="AT98" s="14">
        <f>L98+R98+W98+AH98+AI98+AL98</f>
        <v>3</v>
      </c>
      <c r="AU98" s="14">
        <f>N98+P98+AG98+AK98+AN98+AR98</f>
        <v>2</v>
      </c>
      <c r="AV98" s="14">
        <f>SUM(AS98:AU98)</f>
        <v>15</v>
      </c>
      <c r="AW98" s="15" t="str">
        <f>IF(AV98&lt;10,"J",IF(AV98&lt;20,"B",IF(AV98&lt;=30,"A","S")))</f>
        <v>B</v>
      </c>
      <c r="AX98" s="99"/>
      <c r="AY98" s="10">
        <f t="shared" si="98"/>
        <v>0</v>
      </c>
      <c r="AZ98" s="11">
        <f t="shared" si="98"/>
        <v>0</v>
      </c>
      <c r="BA98" s="11">
        <f t="shared" si="98"/>
        <v>1</v>
      </c>
      <c r="BB98" s="11">
        <f t="shared" si="98"/>
        <v>0</v>
      </c>
      <c r="BC98" s="11">
        <f t="shared" si="98"/>
        <v>1</v>
      </c>
      <c r="BD98" s="11">
        <f t="shared" si="98"/>
        <v>1</v>
      </c>
      <c r="BE98" s="11">
        <f t="shared" si="98"/>
        <v>0</v>
      </c>
      <c r="BF98" s="11">
        <f t="shared" si="98"/>
        <v>0</v>
      </c>
      <c r="BG98" s="11">
        <f t="shared" si="98"/>
        <v>0</v>
      </c>
      <c r="BH98" s="11">
        <f t="shared" si="98"/>
        <v>0</v>
      </c>
      <c r="BI98" s="11">
        <f t="shared" si="98"/>
        <v>0</v>
      </c>
      <c r="BJ98" s="11">
        <f t="shared" si="98"/>
        <v>0</v>
      </c>
      <c r="BK98" s="11">
        <f t="shared" si="98"/>
        <v>0</v>
      </c>
      <c r="BL98" s="11">
        <f t="shared" si="98"/>
        <v>0</v>
      </c>
      <c r="BM98" s="11">
        <f t="shared" si="98"/>
        <v>1</v>
      </c>
      <c r="BN98" s="11">
        <f t="shared" si="96"/>
        <v>0</v>
      </c>
      <c r="BO98" s="11">
        <f t="shared" si="96"/>
        <v>0</v>
      </c>
      <c r="BP98" s="11">
        <f t="shared" si="96"/>
        <v>1</v>
      </c>
      <c r="BQ98" s="11">
        <f t="shared" si="96"/>
        <v>0</v>
      </c>
      <c r="BR98" s="11">
        <f t="shared" si="96"/>
        <v>0</v>
      </c>
      <c r="BS98" s="11">
        <f t="shared" si="96"/>
        <v>0</v>
      </c>
      <c r="BT98" s="11">
        <f t="shared" si="96"/>
        <v>0</v>
      </c>
      <c r="BU98" s="11">
        <f t="shared" si="96"/>
        <v>0</v>
      </c>
      <c r="BV98" s="11">
        <f t="shared" si="96"/>
        <v>0</v>
      </c>
      <c r="BW98" s="11">
        <f t="shared" si="96"/>
        <v>0</v>
      </c>
      <c r="BX98" s="11">
        <f t="shared" si="96"/>
        <v>0</v>
      </c>
      <c r="BY98" s="11">
        <f t="shared" si="96"/>
        <v>0</v>
      </c>
      <c r="BZ98" s="11">
        <f t="shared" si="96"/>
        <v>0</v>
      </c>
      <c r="CA98" s="11">
        <f t="shared" si="96"/>
        <v>0</v>
      </c>
      <c r="CB98" s="11">
        <f t="shared" si="96"/>
        <v>0</v>
      </c>
      <c r="CC98" s="11">
        <f t="shared" si="96"/>
        <v>0</v>
      </c>
      <c r="CD98" s="11">
        <f t="shared" si="96"/>
        <v>0</v>
      </c>
      <c r="CE98" s="11">
        <f t="shared" si="96"/>
        <v>0</v>
      </c>
      <c r="CF98" s="11">
        <f t="shared" si="96"/>
        <v>1</v>
      </c>
      <c r="CG98" s="11">
        <f t="shared" si="96"/>
        <v>0</v>
      </c>
      <c r="CH98" s="11">
        <f t="shared" si="96"/>
        <v>1</v>
      </c>
      <c r="CI98" s="11">
        <f t="shared" si="96"/>
        <v>1</v>
      </c>
      <c r="CJ98" s="11">
        <f t="shared" si="96"/>
        <v>0</v>
      </c>
      <c r="CK98" s="11">
        <f t="shared" si="96"/>
        <v>0</v>
      </c>
      <c r="CL98" s="12">
        <f t="shared" si="96"/>
        <v>0</v>
      </c>
      <c r="CM98" s="13">
        <f>AY98+BD98+BH98+BI98+BK98+BM98+BO98+BS98+BT98+BV98+BY98+CA98+CD98+CJ98</f>
        <v>2</v>
      </c>
      <c r="CN98" s="14">
        <f>AZ98+BE98+BF98+BJ98+BQ98+BR98+BU98+BZ98+CF98+CI98+CK98+CL98</f>
        <v>2</v>
      </c>
      <c r="CO98" s="14">
        <f>BA98+BB98+BC98+BG98+BL98+BN98+BP98+BW98+BX98+CB98+CC98+CE98+CG98+CH98</f>
        <v>4</v>
      </c>
      <c r="CP98" s="14">
        <f>SUM(CM98:CO98)</f>
        <v>8</v>
      </c>
      <c r="CQ98" s="22" t="str">
        <f t="shared" si="73"/>
        <v>J</v>
      </c>
    </row>
    <row r="99" spans="1:95" ht="15.75" thickBot="1" x14ac:dyDescent="0.3">
      <c r="A99" s="65"/>
      <c r="B99" s="62"/>
      <c r="C99" s="52" t="s">
        <v>98</v>
      </c>
      <c r="D99" s="54" t="s">
        <v>98</v>
      </c>
      <c r="E99" s="54" t="s">
        <v>175</v>
      </c>
      <c r="F99" s="56" t="s">
        <v>176</v>
      </c>
      <c r="G99" s="50" t="s">
        <v>13</v>
      </c>
      <c r="H99" s="99"/>
      <c r="I99" s="7" t="s">
        <v>24</v>
      </c>
      <c r="J99" s="8" t="s">
        <v>10</v>
      </c>
      <c r="K99" s="8" t="s">
        <v>24</v>
      </c>
      <c r="L99" s="8" t="s">
        <v>24</v>
      </c>
      <c r="M99" s="8" t="s">
        <v>24</v>
      </c>
      <c r="N99" s="8" t="s">
        <v>23</v>
      </c>
      <c r="O99" s="8" t="s">
        <v>23</v>
      </c>
      <c r="P99" s="8" t="s">
        <v>24</v>
      </c>
      <c r="Q99" s="8" t="s">
        <v>23</v>
      </c>
      <c r="R99" s="8" t="s">
        <v>24</v>
      </c>
      <c r="S99" s="8" t="s">
        <v>24</v>
      </c>
      <c r="T99" s="8" t="s">
        <v>10</v>
      </c>
      <c r="U99" s="8" t="s">
        <v>10</v>
      </c>
      <c r="V99" s="8" t="s">
        <v>24</v>
      </c>
      <c r="W99" s="8" t="s">
        <v>10</v>
      </c>
      <c r="X99" s="8" t="s">
        <v>24</v>
      </c>
      <c r="Y99" s="8" t="s">
        <v>24</v>
      </c>
      <c r="Z99" s="8" t="s">
        <v>10</v>
      </c>
      <c r="AA99" s="8" t="s">
        <v>25</v>
      </c>
      <c r="AB99" s="8" t="s">
        <v>24</v>
      </c>
      <c r="AC99" s="8" t="s">
        <v>24</v>
      </c>
      <c r="AD99" s="8" t="s">
        <v>23</v>
      </c>
      <c r="AE99" s="8" t="s">
        <v>23</v>
      </c>
      <c r="AF99" s="8" t="s">
        <v>10</v>
      </c>
      <c r="AG99" s="8" t="s">
        <v>25</v>
      </c>
      <c r="AH99" s="8" t="s">
        <v>23</v>
      </c>
      <c r="AI99" s="8" t="s">
        <v>24</v>
      </c>
      <c r="AJ99" s="8" t="s">
        <v>25</v>
      </c>
      <c r="AK99" s="8" t="s">
        <v>24</v>
      </c>
      <c r="AL99" s="8" t="s">
        <v>23</v>
      </c>
      <c r="AM99" s="8" t="s">
        <v>24</v>
      </c>
      <c r="AN99" s="8" t="s">
        <v>10</v>
      </c>
      <c r="AO99" s="8" t="s">
        <v>10</v>
      </c>
      <c r="AP99" s="8" t="s">
        <v>23</v>
      </c>
      <c r="AQ99" s="8" t="s">
        <v>10</v>
      </c>
      <c r="AR99" s="9" t="s">
        <v>23</v>
      </c>
      <c r="AS99" s="16"/>
      <c r="AT99" s="17"/>
      <c r="AU99" s="17"/>
      <c r="AV99" s="17"/>
      <c r="AW99" s="18"/>
      <c r="AX99" s="99"/>
      <c r="AY99" s="7" t="s">
        <v>10</v>
      </c>
      <c r="AZ99" s="8" t="s">
        <v>24</v>
      </c>
      <c r="BA99" s="8" t="s">
        <v>10</v>
      </c>
      <c r="BB99" s="8" t="s">
        <v>23</v>
      </c>
      <c r="BC99" s="8" t="s">
        <v>10</v>
      </c>
      <c r="BD99" s="8" t="s">
        <v>24</v>
      </c>
      <c r="BE99" s="8" t="s">
        <v>10</v>
      </c>
      <c r="BF99" s="8" t="s">
        <v>24</v>
      </c>
      <c r="BG99" s="8" t="s">
        <v>24</v>
      </c>
      <c r="BH99" s="8" t="s">
        <v>25</v>
      </c>
      <c r="BI99" s="8" t="s">
        <v>23</v>
      </c>
      <c r="BJ99" s="8" t="s">
        <v>10</v>
      </c>
      <c r="BK99" s="8" t="s">
        <v>24</v>
      </c>
      <c r="BL99" s="8" t="s">
        <v>25</v>
      </c>
      <c r="BM99" s="8" t="s">
        <v>23</v>
      </c>
      <c r="BN99" s="8" t="s">
        <v>23</v>
      </c>
      <c r="BO99" s="8" t="s">
        <v>23</v>
      </c>
      <c r="BP99" s="8" t="s">
        <v>24</v>
      </c>
      <c r="BQ99" s="8" t="s">
        <v>10</v>
      </c>
      <c r="BR99" s="8" t="s">
        <v>23</v>
      </c>
      <c r="BS99" s="8" t="s">
        <v>23</v>
      </c>
      <c r="BT99" s="8" t="s">
        <v>25</v>
      </c>
      <c r="BU99" s="8" t="s">
        <v>71</v>
      </c>
      <c r="BV99" s="8" t="s">
        <v>10</v>
      </c>
      <c r="BW99" s="8" t="s">
        <v>10</v>
      </c>
      <c r="BX99" s="8" t="s">
        <v>24</v>
      </c>
      <c r="BY99" s="8" t="s">
        <v>23</v>
      </c>
      <c r="BZ99" s="8" t="s">
        <v>10</v>
      </c>
      <c r="CA99" s="8" t="s">
        <v>23</v>
      </c>
      <c r="CB99" s="8" t="s">
        <v>24</v>
      </c>
      <c r="CC99" s="8" t="s">
        <v>23</v>
      </c>
      <c r="CD99" s="8" t="s">
        <v>10</v>
      </c>
      <c r="CE99" s="8" t="s">
        <v>24</v>
      </c>
      <c r="CF99" s="8" t="s">
        <v>24</v>
      </c>
      <c r="CG99" s="8" t="s">
        <v>10</v>
      </c>
      <c r="CH99" s="8" t="s">
        <v>25</v>
      </c>
      <c r="CI99" s="8" t="s">
        <v>25</v>
      </c>
      <c r="CJ99" s="8"/>
      <c r="CK99" s="8"/>
      <c r="CL99" s="9"/>
      <c r="CM99" s="43"/>
      <c r="CN99" s="17"/>
      <c r="CO99" s="17"/>
      <c r="CP99" s="17"/>
      <c r="CQ99" s="44"/>
    </row>
    <row r="100" spans="1:95" ht="15.75" thickBot="1" x14ac:dyDescent="0.3">
      <c r="A100" s="65"/>
      <c r="B100" s="62"/>
      <c r="C100" s="53" t="s">
        <v>98</v>
      </c>
      <c r="D100" s="55" t="s">
        <v>98</v>
      </c>
      <c r="E100" s="55" t="s">
        <v>175</v>
      </c>
      <c r="F100" s="57" t="s">
        <v>176</v>
      </c>
      <c r="G100" s="51"/>
      <c r="H100" s="99"/>
      <c r="I100" s="10">
        <f t="shared" si="99"/>
        <v>0</v>
      </c>
      <c r="J100" s="11">
        <f t="shared" si="99"/>
        <v>1</v>
      </c>
      <c r="K100" s="11">
        <f t="shared" si="99"/>
        <v>1</v>
      </c>
      <c r="L100" s="11">
        <f t="shared" si="97"/>
        <v>1</v>
      </c>
      <c r="M100" s="11">
        <f t="shared" si="97"/>
        <v>1</v>
      </c>
      <c r="N100" s="11">
        <f t="shared" si="97"/>
        <v>1</v>
      </c>
      <c r="O100" s="11">
        <f t="shared" si="97"/>
        <v>1</v>
      </c>
      <c r="P100" s="11">
        <f t="shared" si="97"/>
        <v>1</v>
      </c>
      <c r="Q100" s="11">
        <f t="shared" si="97"/>
        <v>0</v>
      </c>
      <c r="R100" s="11">
        <f t="shared" si="97"/>
        <v>1</v>
      </c>
      <c r="S100" s="11">
        <f t="shared" si="97"/>
        <v>0</v>
      </c>
      <c r="T100" s="11">
        <f t="shared" si="97"/>
        <v>1</v>
      </c>
      <c r="U100" s="11">
        <f t="shared" si="97"/>
        <v>1</v>
      </c>
      <c r="V100" s="11">
        <f t="shared" si="97"/>
        <v>1</v>
      </c>
      <c r="W100" s="11">
        <f t="shared" si="97"/>
        <v>0</v>
      </c>
      <c r="X100" s="11">
        <f t="shared" si="97"/>
        <v>0</v>
      </c>
      <c r="Y100" s="11">
        <f t="shared" si="97"/>
        <v>1</v>
      </c>
      <c r="Z100" s="11">
        <f t="shared" si="97"/>
        <v>0</v>
      </c>
      <c r="AA100" s="11">
        <f t="shared" si="97"/>
        <v>1</v>
      </c>
      <c r="AB100" s="11">
        <f t="shared" si="97"/>
        <v>1</v>
      </c>
      <c r="AC100" s="11">
        <f t="shared" si="97"/>
        <v>0</v>
      </c>
      <c r="AD100" s="11">
        <f t="shared" si="97"/>
        <v>1</v>
      </c>
      <c r="AE100" s="11">
        <f t="shared" si="97"/>
        <v>1</v>
      </c>
      <c r="AF100" s="11">
        <f t="shared" si="97"/>
        <v>1</v>
      </c>
      <c r="AG100" s="11">
        <f t="shared" si="97"/>
        <v>0</v>
      </c>
      <c r="AH100" s="11">
        <f t="shared" si="97"/>
        <v>0</v>
      </c>
      <c r="AI100" s="11">
        <f t="shared" si="97"/>
        <v>0</v>
      </c>
      <c r="AJ100" s="11">
        <f t="shared" si="97"/>
        <v>1</v>
      </c>
      <c r="AK100" s="11">
        <f t="shared" si="97"/>
        <v>1</v>
      </c>
      <c r="AL100" s="11">
        <f t="shared" si="97"/>
        <v>1</v>
      </c>
      <c r="AM100" s="11">
        <f t="shared" si="97"/>
        <v>0</v>
      </c>
      <c r="AN100" s="11">
        <f t="shared" si="97"/>
        <v>1</v>
      </c>
      <c r="AO100" s="11">
        <f t="shared" si="97"/>
        <v>1</v>
      </c>
      <c r="AP100" s="11">
        <f t="shared" si="97"/>
        <v>0</v>
      </c>
      <c r="AQ100" s="11">
        <f t="shared" si="97"/>
        <v>0</v>
      </c>
      <c r="AR100" s="12">
        <f t="shared" si="97"/>
        <v>1</v>
      </c>
      <c r="AS100" s="13">
        <f>I100+J100+K100+O100+Q100+S100+T100+U100+V100+X100+Y100+Z100+AA100+AB100+AC100+AD100+AE100+AF100+AJ100+AL100+AO100+AP100+AQ100</f>
        <v>15</v>
      </c>
      <c r="AT100" s="14">
        <f>L100+R100+W100+AH100+AI100+AL100</f>
        <v>3</v>
      </c>
      <c r="AU100" s="14">
        <f>N100+P100+AG100+AK100+AN100+AR100</f>
        <v>5</v>
      </c>
      <c r="AV100" s="14">
        <f>SUM(AS100:AU100)</f>
        <v>23</v>
      </c>
      <c r="AW100" s="15" t="str">
        <f>IF(AV100&lt;10,"J",IF(AV100&lt;20,"B",IF(AV100&lt;=30,"A","S")))</f>
        <v>A</v>
      </c>
      <c r="AX100" s="99"/>
      <c r="AY100" s="10">
        <f t="shared" si="98"/>
        <v>1</v>
      </c>
      <c r="AZ100" s="11">
        <f t="shared" si="98"/>
        <v>1</v>
      </c>
      <c r="BA100" s="11">
        <f t="shared" si="98"/>
        <v>1</v>
      </c>
      <c r="BB100" s="11">
        <f t="shared" si="98"/>
        <v>1</v>
      </c>
      <c r="BC100" s="11">
        <f t="shared" si="98"/>
        <v>1</v>
      </c>
      <c r="BD100" s="11">
        <f t="shared" si="98"/>
        <v>1</v>
      </c>
      <c r="BE100" s="11">
        <f t="shared" si="98"/>
        <v>1</v>
      </c>
      <c r="BF100" s="11">
        <f t="shared" si="98"/>
        <v>1</v>
      </c>
      <c r="BG100" s="11">
        <f t="shared" si="98"/>
        <v>1</v>
      </c>
      <c r="BH100" s="11">
        <f t="shared" si="98"/>
        <v>1</v>
      </c>
      <c r="BI100" s="11">
        <f t="shared" si="98"/>
        <v>1</v>
      </c>
      <c r="BJ100" s="11">
        <f t="shared" si="98"/>
        <v>1</v>
      </c>
      <c r="BK100" s="11">
        <f t="shared" si="98"/>
        <v>1</v>
      </c>
      <c r="BL100" s="11">
        <f t="shared" si="98"/>
        <v>1</v>
      </c>
      <c r="BM100" s="11">
        <f t="shared" si="98"/>
        <v>0</v>
      </c>
      <c r="BN100" s="11">
        <f t="shared" si="96"/>
        <v>0</v>
      </c>
      <c r="BO100" s="11">
        <f t="shared" si="96"/>
        <v>0</v>
      </c>
      <c r="BP100" s="11">
        <f t="shared" si="96"/>
        <v>1</v>
      </c>
      <c r="BQ100" s="11">
        <f t="shared" si="96"/>
        <v>0</v>
      </c>
      <c r="BR100" s="11">
        <f t="shared" si="96"/>
        <v>0</v>
      </c>
      <c r="BS100" s="11">
        <f t="shared" si="96"/>
        <v>1</v>
      </c>
      <c r="BT100" s="11">
        <f t="shared" si="96"/>
        <v>1</v>
      </c>
      <c r="BU100" s="11">
        <f t="shared" si="96"/>
        <v>0</v>
      </c>
      <c r="BV100" s="11">
        <f t="shared" si="96"/>
        <v>1</v>
      </c>
      <c r="BW100" s="11">
        <f t="shared" si="96"/>
        <v>0</v>
      </c>
      <c r="BX100" s="11">
        <f t="shared" si="96"/>
        <v>0</v>
      </c>
      <c r="BY100" s="11">
        <f t="shared" si="96"/>
        <v>0</v>
      </c>
      <c r="BZ100" s="11">
        <f t="shared" si="96"/>
        <v>0</v>
      </c>
      <c r="CA100" s="11">
        <f t="shared" si="96"/>
        <v>1</v>
      </c>
      <c r="CB100" s="11">
        <f t="shared" si="96"/>
        <v>0</v>
      </c>
      <c r="CC100" s="11">
        <f t="shared" si="96"/>
        <v>1</v>
      </c>
      <c r="CD100" s="11">
        <f t="shared" si="96"/>
        <v>1</v>
      </c>
      <c r="CE100" s="11">
        <f t="shared" si="96"/>
        <v>1</v>
      </c>
      <c r="CF100" s="11">
        <f t="shared" si="96"/>
        <v>0</v>
      </c>
      <c r="CG100" s="11">
        <f t="shared" si="96"/>
        <v>0</v>
      </c>
      <c r="CH100" s="11">
        <f t="shared" si="96"/>
        <v>0</v>
      </c>
      <c r="CI100" s="11">
        <f t="shared" si="96"/>
        <v>0</v>
      </c>
      <c r="CJ100" s="11">
        <f t="shared" si="96"/>
        <v>0</v>
      </c>
      <c r="CK100" s="11">
        <f t="shared" si="96"/>
        <v>0</v>
      </c>
      <c r="CL100" s="12">
        <f t="shared" si="96"/>
        <v>0</v>
      </c>
      <c r="CM100" s="13">
        <f>AY100+BD100+BH100+BI100+BK100+BM100+BO100+BS100+BT100+BV100+BY100+CA100+CD100+CJ100</f>
        <v>10</v>
      </c>
      <c r="CN100" s="14">
        <f>AZ100+BE100+BF100+BJ100+BQ100+BR100+BU100+BZ100+CF100+CI100+CK100+CL100</f>
        <v>4</v>
      </c>
      <c r="CO100" s="14">
        <f>BA100+BB100+BC100+BG100+BL100+BN100+BP100+BW100+BX100+CB100+CC100+CE100+CG100+CH100</f>
        <v>8</v>
      </c>
      <c r="CP100" s="14">
        <f>SUM(CM100:CO100)</f>
        <v>22</v>
      </c>
      <c r="CQ100" s="22" t="str">
        <f t="shared" si="73"/>
        <v>B</v>
      </c>
    </row>
    <row r="101" spans="1:95" ht="15.75" thickBot="1" x14ac:dyDescent="0.3">
      <c r="A101" s="65"/>
      <c r="B101" s="62"/>
      <c r="C101" s="52" t="s">
        <v>125</v>
      </c>
      <c r="D101" s="54" t="s">
        <v>98</v>
      </c>
      <c r="E101" s="54" t="s">
        <v>177</v>
      </c>
      <c r="F101" s="56" t="s">
        <v>178</v>
      </c>
      <c r="G101" s="50" t="s">
        <v>13</v>
      </c>
      <c r="H101" s="99"/>
      <c r="I101" s="7" t="s">
        <v>23</v>
      </c>
      <c r="J101" s="8" t="s">
        <v>10</v>
      </c>
      <c r="K101" s="8" t="s">
        <v>10</v>
      </c>
      <c r="L101" s="8" t="s">
        <v>24</v>
      </c>
      <c r="M101" s="8" t="s">
        <v>24</v>
      </c>
      <c r="N101" s="8" t="s">
        <v>23</v>
      </c>
      <c r="O101" s="8" t="s">
        <v>25</v>
      </c>
      <c r="P101" s="8" t="s">
        <v>24</v>
      </c>
      <c r="Q101" s="8" t="s">
        <v>10</v>
      </c>
      <c r="R101" s="8" t="s">
        <v>10</v>
      </c>
      <c r="S101" s="8" t="s">
        <v>25</v>
      </c>
      <c r="T101" s="8" t="s">
        <v>23</v>
      </c>
      <c r="U101" s="8" t="s">
        <v>10</v>
      </c>
      <c r="V101" s="8" t="s">
        <v>25</v>
      </c>
      <c r="W101" s="8" t="s">
        <v>24</v>
      </c>
      <c r="X101" s="8" t="s">
        <v>25</v>
      </c>
      <c r="Y101" s="8" t="s">
        <v>24</v>
      </c>
      <c r="Z101" s="8" t="s">
        <v>23</v>
      </c>
      <c r="AA101" s="8" t="s">
        <v>10</v>
      </c>
      <c r="AB101" s="8" t="s">
        <v>24</v>
      </c>
      <c r="AC101" s="8" t="s">
        <v>24</v>
      </c>
      <c r="AD101" s="8" t="s">
        <v>23</v>
      </c>
      <c r="AE101" s="8" t="s">
        <v>23</v>
      </c>
      <c r="AF101" s="8" t="s">
        <v>25</v>
      </c>
      <c r="AG101" s="8" t="s">
        <v>25</v>
      </c>
      <c r="AH101" s="8" t="s">
        <v>10</v>
      </c>
      <c r="AI101" s="8" t="s">
        <v>25</v>
      </c>
      <c r="AJ101" s="8" t="s">
        <v>23</v>
      </c>
      <c r="AK101" s="8" t="s">
        <v>24</v>
      </c>
      <c r="AL101" s="8" t="s">
        <v>25</v>
      </c>
      <c r="AM101" s="8" t="s">
        <v>24</v>
      </c>
      <c r="AN101" s="8" t="s">
        <v>25</v>
      </c>
      <c r="AO101" s="8" t="s">
        <v>24</v>
      </c>
      <c r="AP101" s="8" t="s">
        <v>23</v>
      </c>
      <c r="AQ101" s="8" t="s">
        <v>10</v>
      </c>
      <c r="AR101" s="9" t="s">
        <v>24</v>
      </c>
      <c r="AS101" s="16"/>
      <c r="AT101" s="17"/>
      <c r="AU101" s="17"/>
      <c r="AV101" s="17"/>
      <c r="AW101" s="18"/>
      <c r="AX101" s="99"/>
      <c r="AY101" s="7" t="s">
        <v>10</v>
      </c>
      <c r="AZ101" s="8" t="s">
        <v>24</v>
      </c>
      <c r="BA101" s="8" t="s">
        <v>25</v>
      </c>
      <c r="BB101" s="8" t="s">
        <v>25</v>
      </c>
      <c r="BC101" s="8" t="s">
        <v>10</v>
      </c>
      <c r="BD101" s="8" t="s">
        <v>24</v>
      </c>
      <c r="BE101" s="8" t="s">
        <v>23</v>
      </c>
      <c r="BF101" s="8" t="s">
        <v>24</v>
      </c>
      <c r="BG101" s="8" t="s">
        <v>23</v>
      </c>
      <c r="BH101" s="8" t="s">
        <v>25</v>
      </c>
      <c r="BI101" s="8" t="s">
        <v>24</v>
      </c>
      <c r="BJ101" s="8" t="s">
        <v>24</v>
      </c>
      <c r="BK101" s="8" t="s">
        <v>23</v>
      </c>
      <c r="BL101" s="8" t="s">
        <v>10</v>
      </c>
      <c r="BM101" s="8" t="s">
        <v>10</v>
      </c>
      <c r="BN101" s="8" t="s">
        <v>10</v>
      </c>
      <c r="BO101" s="8" t="s">
        <v>23</v>
      </c>
      <c r="BP101" s="8" t="s">
        <v>24</v>
      </c>
      <c r="BQ101" s="8" t="s">
        <v>23</v>
      </c>
      <c r="BR101" s="8" t="s">
        <v>25</v>
      </c>
      <c r="BS101" s="8" t="s">
        <v>23</v>
      </c>
      <c r="BT101" s="8" t="s">
        <v>25</v>
      </c>
      <c r="BU101" s="8" t="s">
        <v>24</v>
      </c>
      <c r="BV101" s="8" t="s">
        <v>10</v>
      </c>
      <c r="BW101" s="8" t="s">
        <v>23</v>
      </c>
      <c r="BX101" s="8" t="s">
        <v>24</v>
      </c>
      <c r="BY101" s="8" t="s">
        <v>25</v>
      </c>
      <c r="BZ101" s="8" t="s">
        <v>24</v>
      </c>
      <c r="CA101" s="8" t="s">
        <v>10</v>
      </c>
      <c r="CB101" s="8" t="s">
        <v>10</v>
      </c>
      <c r="CC101" s="8" t="s">
        <v>23</v>
      </c>
      <c r="CD101" s="8" t="s">
        <v>10</v>
      </c>
      <c r="CE101" s="8" t="s">
        <v>24</v>
      </c>
      <c r="CF101" s="8" t="s">
        <v>23</v>
      </c>
      <c r="CG101" s="8" t="s">
        <v>10</v>
      </c>
      <c r="CH101" s="8" t="s">
        <v>25</v>
      </c>
      <c r="CI101" s="8" t="s">
        <v>10</v>
      </c>
      <c r="CJ101" s="8" t="s">
        <v>10</v>
      </c>
      <c r="CK101" s="8" t="s">
        <v>10</v>
      </c>
      <c r="CL101" s="9"/>
      <c r="CM101" s="43"/>
      <c r="CN101" s="17"/>
      <c r="CO101" s="17"/>
      <c r="CP101" s="17"/>
      <c r="CQ101" s="44"/>
    </row>
    <row r="102" spans="1:95" ht="15.75" thickBot="1" x14ac:dyDescent="0.3">
      <c r="A102" s="65"/>
      <c r="B102" s="62"/>
      <c r="C102" s="53" t="s">
        <v>125</v>
      </c>
      <c r="D102" s="55" t="s">
        <v>98</v>
      </c>
      <c r="E102" s="55" t="s">
        <v>177</v>
      </c>
      <c r="F102" s="57" t="s">
        <v>178</v>
      </c>
      <c r="G102" s="51"/>
      <c r="H102" s="99"/>
      <c r="I102" s="10">
        <f t="shared" si="99"/>
        <v>1</v>
      </c>
      <c r="J102" s="11">
        <f t="shared" si="99"/>
        <v>1</v>
      </c>
      <c r="K102" s="11">
        <f t="shared" si="99"/>
        <v>0</v>
      </c>
      <c r="L102" s="11">
        <f t="shared" si="97"/>
        <v>1</v>
      </c>
      <c r="M102" s="11">
        <f t="shared" si="97"/>
        <v>1</v>
      </c>
      <c r="N102" s="11">
        <f t="shared" si="97"/>
        <v>1</v>
      </c>
      <c r="O102" s="11">
        <f t="shared" si="97"/>
        <v>0</v>
      </c>
      <c r="P102" s="11">
        <f t="shared" si="97"/>
        <v>1</v>
      </c>
      <c r="Q102" s="11">
        <f t="shared" si="97"/>
        <v>1</v>
      </c>
      <c r="R102" s="11">
        <f t="shared" si="97"/>
        <v>0</v>
      </c>
      <c r="S102" s="11">
        <f t="shared" si="97"/>
        <v>0</v>
      </c>
      <c r="T102" s="11">
        <f t="shared" si="97"/>
        <v>0</v>
      </c>
      <c r="U102" s="11">
        <f t="shared" si="97"/>
        <v>1</v>
      </c>
      <c r="V102" s="11">
        <f t="shared" si="97"/>
        <v>0</v>
      </c>
      <c r="W102" s="11">
        <f t="shared" si="97"/>
        <v>0</v>
      </c>
      <c r="X102" s="11">
        <f t="shared" si="97"/>
        <v>0</v>
      </c>
      <c r="Y102" s="11">
        <f t="shared" si="97"/>
        <v>1</v>
      </c>
      <c r="Z102" s="11">
        <f t="shared" si="97"/>
        <v>0</v>
      </c>
      <c r="AA102" s="11">
        <f t="shared" si="97"/>
        <v>0</v>
      </c>
      <c r="AB102" s="11">
        <f t="shared" si="97"/>
        <v>1</v>
      </c>
      <c r="AC102" s="11">
        <f t="shared" si="97"/>
        <v>0</v>
      </c>
      <c r="AD102" s="11">
        <f t="shared" si="97"/>
        <v>1</v>
      </c>
      <c r="AE102" s="11">
        <f t="shared" si="97"/>
        <v>1</v>
      </c>
      <c r="AF102" s="11">
        <f t="shared" si="97"/>
        <v>0</v>
      </c>
      <c r="AG102" s="11">
        <f t="shared" si="97"/>
        <v>0</v>
      </c>
      <c r="AH102" s="11">
        <f t="shared" si="97"/>
        <v>1</v>
      </c>
      <c r="AI102" s="11">
        <f t="shared" si="97"/>
        <v>0</v>
      </c>
      <c r="AJ102" s="11">
        <f t="shared" si="97"/>
        <v>0</v>
      </c>
      <c r="AK102" s="11">
        <f t="shared" si="97"/>
        <v>1</v>
      </c>
      <c r="AL102" s="11">
        <f t="shared" si="97"/>
        <v>0</v>
      </c>
      <c r="AM102" s="11">
        <f t="shared" si="97"/>
        <v>0</v>
      </c>
      <c r="AN102" s="11">
        <f t="shared" si="97"/>
        <v>0</v>
      </c>
      <c r="AO102" s="11">
        <f t="shared" si="97"/>
        <v>0</v>
      </c>
      <c r="AP102" s="11">
        <f t="shared" si="97"/>
        <v>0</v>
      </c>
      <c r="AQ102" s="11">
        <f t="shared" si="97"/>
        <v>0</v>
      </c>
      <c r="AR102" s="12">
        <f t="shared" si="97"/>
        <v>0</v>
      </c>
      <c r="AS102" s="13">
        <f>I102+J102+K102+O102+Q102+S102+T102+U102+V102+X102+Y102+Z102+AA102+AB102+AC102+AD102+AE102+AF102+AJ102+AL102+AO102+AP102+AQ102</f>
        <v>8</v>
      </c>
      <c r="AT102" s="14">
        <f>L102+R102+W102+AH102+AI102+AL102</f>
        <v>2</v>
      </c>
      <c r="AU102" s="14">
        <f>N102+P102+AG102+AK102+AN102+AR102</f>
        <v>3</v>
      </c>
      <c r="AV102" s="14">
        <f>SUM(AS102:AU102)</f>
        <v>13</v>
      </c>
      <c r="AW102" s="15" t="str">
        <f>IF(AV102&lt;10,"J",IF(AV102&lt;20,"B",IF(AV102&lt;=30,"A","S")))</f>
        <v>B</v>
      </c>
      <c r="AX102" s="99"/>
      <c r="AY102" s="10">
        <f t="shared" si="98"/>
        <v>1</v>
      </c>
      <c r="AZ102" s="11">
        <f t="shared" si="98"/>
        <v>1</v>
      </c>
      <c r="BA102" s="11">
        <f t="shared" si="98"/>
        <v>0</v>
      </c>
      <c r="BB102" s="11">
        <f t="shared" si="98"/>
        <v>0</v>
      </c>
      <c r="BC102" s="11">
        <f t="shared" si="98"/>
        <v>1</v>
      </c>
      <c r="BD102" s="11">
        <f t="shared" si="98"/>
        <v>1</v>
      </c>
      <c r="BE102" s="11">
        <f t="shared" si="98"/>
        <v>0</v>
      </c>
      <c r="BF102" s="11">
        <f t="shared" si="98"/>
        <v>1</v>
      </c>
      <c r="BG102" s="11">
        <f t="shared" si="98"/>
        <v>0</v>
      </c>
      <c r="BH102" s="11">
        <f t="shared" si="98"/>
        <v>1</v>
      </c>
      <c r="BI102" s="11">
        <f t="shared" si="98"/>
        <v>0</v>
      </c>
      <c r="BJ102" s="11">
        <f t="shared" si="98"/>
        <v>0</v>
      </c>
      <c r="BK102" s="11">
        <f t="shared" si="98"/>
        <v>0</v>
      </c>
      <c r="BL102" s="11">
        <f t="shared" si="98"/>
        <v>0</v>
      </c>
      <c r="BM102" s="11">
        <f t="shared" si="98"/>
        <v>0</v>
      </c>
      <c r="BN102" s="11">
        <f t="shared" si="96"/>
        <v>1</v>
      </c>
      <c r="BO102" s="11">
        <f t="shared" si="96"/>
        <v>0</v>
      </c>
      <c r="BP102" s="11">
        <f t="shared" si="96"/>
        <v>1</v>
      </c>
      <c r="BQ102" s="11">
        <f t="shared" si="96"/>
        <v>0</v>
      </c>
      <c r="BR102" s="11">
        <f t="shared" si="96"/>
        <v>1</v>
      </c>
      <c r="BS102" s="11">
        <f t="shared" si="96"/>
        <v>1</v>
      </c>
      <c r="BT102" s="11">
        <f t="shared" si="96"/>
        <v>1</v>
      </c>
      <c r="BU102" s="11">
        <f t="shared" si="96"/>
        <v>1</v>
      </c>
      <c r="BV102" s="11">
        <f t="shared" si="96"/>
        <v>1</v>
      </c>
      <c r="BW102" s="11">
        <f t="shared" si="96"/>
        <v>1</v>
      </c>
      <c r="BX102" s="11">
        <f t="shared" si="96"/>
        <v>0</v>
      </c>
      <c r="BY102" s="11">
        <f t="shared" si="96"/>
        <v>1</v>
      </c>
      <c r="BZ102" s="11">
        <f t="shared" si="96"/>
        <v>1</v>
      </c>
      <c r="CA102" s="11">
        <f t="shared" si="96"/>
        <v>0</v>
      </c>
      <c r="CB102" s="11">
        <f t="shared" si="96"/>
        <v>1</v>
      </c>
      <c r="CC102" s="11">
        <f t="shared" si="96"/>
        <v>1</v>
      </c>
      <c r="CD102" s="11">
        <f t="shared" si="96"/>
        <v>1</v>
      </c>
      <c r="CE102" s="11">
        <f t="shared" si="96"/>
        <v>1</v>
      </c>
      <c r="CF102" s="11">
        <f t="shared" si="96"/>
        <v>0</v>
      </c>
      <c r="CG102" s="11">
        <f t="shared" si="96"/>
        <v>0</v>
      </c>
      <c r="CH102" s="11">
        <f t="shared" si="96"/>
        <v>0</v>
      </c>
      <c r="CI102" s="11">
        <f t="shared" si="96"/>
        <v>0</v>
      </c>
      <c r="CJ102" s="11">
        <f t="shared" si="96"/>
        <v>1</v>
      </c>
      <c r="CK102" s="11">
        <f t="shared" si="96"/>
        <v>1</v>
      </c>
      <c r="CL102" s="12">
        <f t="shared" si="96"/>
        <v>0</v>
      </c>
      <c r="CM102" s="13">
        <f>AY102+BD102+BH102+BI102+BK102+BM102+BO102+BS102+BT102+BV102+BY102+CA102+CD102+CJ102</f>
        <v>9</v>
      </c>
      <c r="CN102" s="14">
        <f>AZ102+BE102+BF102+BJ102+BQ102+BR102+BU102+BZ102+CF102+CI102+CK102+CL102</f>
        <v>6</v>
      </c>
      <c r="CO102" s="14">
        <f>BA102+BB102+BC102+BG102+BL102+BN102+BP102+BW102+BX102+CB102+CC102+CE102+CG102+CH102</f>
        <v>7</v>
      </c>
      <c r="CP102" s="14">
        <f>SUM(CM102:CO102)</f>
        <v>22</v>
      </c>
      <c r="CQ102" s="22" t="str">
        <f t="shared" si="73"/>
        <v>B</v>
      </c>
    </row>
    <row r="103" spans="1:95" ht="15.75" thickBot="1" x14ac:dyDescent="0.3">
      <c r="A103" s="65"/>
      <c r="B103" s="62"/>
      <c r="C103" s="52" t="s">
        <v>179</v>
      </c>
      <c r="D103" s="54" t="s">
        <v>180</v>
      </c>
      <c r="E103" s="54" t="s">
        <v>113</v>
      </c>
      <c r="F103" s="56" t="s">
        <v>181</v>
      </c>
      <c r="G103" s="50" t="s">
        <v>13</v>
      </c>
      <c r="H103" s="99"/>
      <c r="I103" s="7" t="s">
        <v>23</v>
      </c>
      <c r="J103" s="8" t="s">
        <v>25</v>
      </c>
      <c r="K103" s="8" t="s">
        <v>24</v>
      </c>
      <c r="L103" s="8" t="s">
        <v>24</v>
      </c>
      <c r="M103" s="8" t="s">
        <v>25</v>
      </c>
      <c r="N103" s="8" t="s">
        <v>23</v>
      </c>
      <c r="O103" s="8" t="s">
        <v>24</v>
      </c>
      <c r="P103" s="8" t="s">
        <v>24</v>
      </c>
      <c r="Q103" s="8" t="s">
        <v>10</v>
      </c>
      <c r="R103" s="8" t="s">
        <v>23</v>
      </c>
      <c r="S103" s="8" t="s">
        <v>23</v>
      </c>
      <c r="T103" s="8" t="s">
        <v>10</v>
      </c>
      <c r="U103" s="8" t="s">
        <v>10</v>
      </c>
      <c r="V103" s="8" t="s">
        <v>24</v>
      </c>
      <c r="W103" s="8" t="s">
        <v>10</v>
      </c>
      <c r="X103" s="8" t="s">
        <v>23</v>
      </c>
      <c r="Y103" s="8" t="s">
        <v>24</v>
      </c>
      <c r="Z103" s="8" t="s">
        <v>10</v>
      </c>
      <c r="AA103" s="8" t="s">
        <v>25</v>
      </c>
      <c r="AB103" s="8" t="s">
        <v>10</v>
      </c>
      <c r="AC103" s="8" t="s">
        <v>23</v>
      </c>
      <c r="AD103" s="8" t="s">
        <v>23</v>
      </c>
      <c r="AE103" s="8" t="s">
        <v>23</v>
      </c>
      <c r="AF103" s="8" t="s">
        <v>10</v>
      </c>
      <c r="AG103" s="8" t="s">
        <v>24</v>
      </c>
      <c r="AH103" s="8" t="s">
        <v>25</v>
      </c>
      <c r="AI103" s="8" t="s">
        <v>24</v>
      </c>
      <c r="AJ103" s="8" t="s">
        <v>25</v>
      </c>
      <c r="AK103" s="8" t="s">
        <v>24</v>
      </c>
      <c r="AL103" s="8" t="s">
        <v>10</v>
      </c>
      <c r="AM103" s="8" t="s">
        <v>10</v>
      </c>
      <c r="AN103" s="8" t="s">
        <v>10</v>
      </c>
      <c r="AO103" s="8" t="s">
        <v>10</v>
      </c>
      <c r="AP103" s="8" t="s">
        <v>10</v>
      </c>
      <c r="AQ103" s="8" t="s">
        <v>23</v>
      </c>
      <c r="AR103" s="9" t="s">
        <v>10</v>
      </c>
      <c r="AS103" s="16"/>
      <c r="AT103" s="17"/>
      <c r="AU103" s="17"/>
      <c r="AV103" s="17"/>
      <c r="AW103" s="18"/>
      <c r="AX103" s="99"/>
      <c r="AY103" s="7" t="s">
        <v>10</v>
      </c>
      <c r="AZ103" s="8" t="s">
        <v>24</v>
      </c>
      <c r="BA103" s="8" t="s">
        <v>25</v>
      </c>
      <c r="BB103" s="8" t="s">
        <v>23</v>
      </c>
      <c r="BC103" s="8" t="s">
        <v>10</v>
      </c>
      <c r="BD103" s="8" t="s">
        <v>24</v>
      </c>
      <c r="BE103" s="8" t="s">
        <v>10</v>
      </c>
      <c r="BF103" s="8" t="s">
        <v>24</v>
      </c>
      <c r="BG103" s="8" t="s">
        <v>24</v>
      </c>
      <c r="BH103" s="8" t="s">
        <v>25</v>
      </c>
      <c r="BI103" s="8" t="s">
        <v>23</v>
      </c>
      <c r="BJ103" s="8" t="s">
        <v>10</v>
      </c>
      <c r="BK103" s="8" t="s">
        <v>24</v>
      </c>
      <c r="BL103" s="8" t="s">
        <v>23</v>
      </c>
      <c r="BM103" s="8" t="s">
        <v>23</v>
      </c>
      <c r="BN103" s="8" t="s">
        <v>10</v>
      </c>
      <c r="BO103" s="8" t="s">
        <v>23</v>
      </c>
      <c r="BP103" s="8" t="s">
        <v>10</v>
      </c>
      <c r="BQ103" s="8" t="s">
        <v>23</v>
      </c>
      <c r="BR103" s="8" t="s">
        <v>25</v>
      </c>
      <c r="BS103" s="8" t="s">
        <v>23</v>
      </c>
      <c r="BT103" s="8" t="s">
        <v>25</v>
      </c>
      <c r="BU103" s="8" t="s">
        <v>24</v>
      </c>
      <c r="BV103" s="8" t="s">
        <v>10</v>
      </c>
      <c r="BW103" s="8" t="s">
        <v>23</v>
      </c>
      <c r="BX103" s="8" t="s">
        <v>10</v>
      </c>
      <c r="BY103" s="8" t="s">
        <v>25</v>
      </c>
      <c r="BZ103" s="8" t="s">
        <v>24</v>
      </c>
      <c r="CA103" s="8" t="s">
        <v>23</v>
      </c>
      <c r="CB103" s="8" t="s">
        <v>10</v>
      </c>
      <c r="CC103" s="8" t="s">
        <v>23</v>
      </c>
      <c r="CD103" s="8" t="s">
        <v>10</v>
      </c>
      <c r="CE103" s="8" t="s">
        <v>24</v>
      </c>
      <c r="CF103" s="8" t="s">
        <v>25</v>
      </c>
      <c r="CG103" s="8" t="s">
        <v>25</v>
      </c>
      <c r="CH103" s="8" t="s">
        <v>23</v>
      </c>
      <c r="CI103" s="8" t="s">
        <v>10</v>
      </c>
      <c r="CJ103" s="8" t="s">
        <v>25</v>
      </c>
      <c r="CK103" s="8" t="s">
        <v>10</v>
      </c>
      <c r="CL103" s="9" t="s">
        <v>10</v>
      </c>
      <c r="CM103" s="43"/>
      <c r="CN103" s="17"/>
      <c r="CO103" s="17"/>
      <c r="CP103" s="17"/>
      <c r="CQ103" s="44"/>
    </row>
    <row r="104" spans="1:95" ht="15.75" thickBot="1" x14ac:dyDescent="0.3">
      <c r="A104" s="66"/>
      <c r="B104" s="63"/>
      <c r="C104" s="53" t="s">
        <v>179</v>
      </c>
      <c r="D104" s="55" t="s">
        <v>180</v>
      </c>
      <c r="E104" s="55" t="s">
        <v>113</v>
      </c>
      <c r="F104" s="57" t="s">
        <v>181</v>
      </c>
      <c r="G104" s="51"/>
      <c r="H104" s="99"/>
      <c r="I104" s="10">
        <f t="shared" si="99"/>
        <v>1</v>
      </c>
      <c r="J104" s="11">
        <f t="shared" si="99"/>
        <v>0</v>
      </c>
      <c r="K104" s="11">
        <f t="shared" si="99"/>
        <v>1</v>
      </c>
      <c r="L104" s="11">
        <f t="shared" si="97"/>
        <v>1</v>
      </c>
      <c r="M104" s="11">
        <f t="shared" si="97"/>
        <v>0</v>
      </c>
      <c r="N104" s="11">
        <f t="shared" si="97"/>
        <v>1</v>
      </c>
      <c r="O104" s="11">
        <f t="shared" si="97"/>
        <v>0</v>
      </c>
      <c r="P104" s="11">
        <f t="shared" si="97"/>
        <v>1</v>
      </c>
      <c r="Q104" s="11">
        <f t="shared" si="97"/>
        <v>1</v>
      </c>
      <c r="R104" s="11">
        <f t="shared" si="97"/>
        <v>0</v>
      </c>
      <c r="S104" s="11">
        <f t="shared" si="97"/>
        <v>1</v>
      </c>
      <c r="T104" s="11">
        <f t="shared" si="97"/>
        <v>1</v>
      </c>
      <c r="U104" s="11">
        <f t="shared" si="97"/>
        <v>1</v>
      </c>
      <c r="V104" s="11">
        <f t="shared" si="97"/>
        <v>1</v>
      </c>
      <c r="W104" s="11">
        <f t="shared" si="97"/>
        <v>0</v>
      </c>
      <c r="X104" s="11">
        <f t="shared" si="97"/>
        <v>1</v>
      </c>
      <c r="Y104" s="11">
        <f t="shared" si="97"/>
        <v>1</v>
      </c>
      <c r="Z104" s="11">
        <f t="shared" si="97"/>
        <v>0</v>
      </c>
      <c r="AA104" s="11">
        <f t="shared" si="97"/>
        <v>1</v>
      </c>
      <c r="AB104" s="11">
        <f t="shared" si="97"/>
        <v>0</v>
      </c>
      <c r="AC104" s="11">
        <f t="shared" si="97"/>
        <v>0</v>
      </c>
      <c r="AD104" s="11">
        <f t="shared" si="97"/>
        <v>1</v>
      </c>
      <c r="AE104" s="11">
        <f t="shared" si="97"/>
        <v>1</v>
      </c>
      <c r="AF104" s="11">
        <f t="shared" si="97"/>
        <v>1</v>
      </c>
      <c r="AG104" s="11">
        <f t="shared" si="97"/>
        <v>0</v>
      </c>
      <c r="AH104" s="11">
        <f t="shared" si="97"/>
        <v>0</v>
      </c>
      <c r="AI104" s="11">
        <f t="shared" si="97"/>
        <v>0</v>
      </c>
      <c r="AJ104" s="11">
        <f t="shared" si="97"/>
        <v>1</v>
      </c>
      <c r="AK104" s="11">
        <f t="shared" si="97"/>
        <v>1</v>
      </c>
      <c r="AL104" s="11">
        <f t="shared" si="97"/>
        <v>0</v>
      </c>
      <c r="AM104" s="11">
        <f t="shared" si="97"/>
        <v>1</v>
      </c>
      <c r="AN104" s="11">
        <f t="shared" si="97"/>
        <v>1</v>
      </c>
      <c r="AO104" s="11">
        <f t="shared" si="97"/>
        <v>1</v>
      </c>
      <c r="AP104" s="11">
        <f t="shared" si="97"/>
        <v>1</v>
      </c>
      <c r="AQ104" s="11">
        <f t="shared" si="97"/>
        <v>1</v>
      </c>
      <c r="AR104" s="12">
        <f t="shared" si="97"/>
        <v>0</v>
      </c>
      <c r="AS104" s="13">
        <f>I104+J104+K104+O104+Q104+S104+T104+U104+V104+X104+Y104+Z104+AA104+AB104+AC104+AD104+AE104+AF104+AJ104+AL104+AO104+AP104+AQ104</f>
        <v>17</v>
      </c>
      <c r="AT104" s="14">
        <f>L104+R104+W104+AH104+AI104+AL104</f>
        <v>1</v>
      </c>
      <c r="AU104" s="14">
        <f>N104+P104+AG104+AK104+AN104+AR104</f>
        <v>4</v>
      </c>
      <c r="AV104" s="14">
        <f>SUM(AS104:AU104)</f>
        <v>22</v>
      </c>
      <c r="AW104" s="15" t="str">
        <f>IF(AV104&lt;10,"J",IF(AV104&lt;20,"B",IF(AV104&lt;=30,"A","S")))</f>
        <v>A</v>
      </c>
      <c r="AX104" s="99"/>
      <c r="AY104" s="10">
        <f t="shared" si="98"/>
        <v>1</v>
      </c>
      <c r="AZ104" s="11">
        <f t="shared" si="98"/>
        <v>1</v>
      </c>
      <c r="BA104" s="11">
        <f t="shared" si="98"/>
        <v>0</v>
      </c>
      <c r="BB104" s="11">
        <f t="shared" si="98"/>
        <v>1</v>
      </c>
      <c r="BC104" s="11">
        <f t="shared" si="98"/>
        <v>1</v>
      </c>
      <c r="BD104" s="11">
        <f t="shared" si="98"/>
        <v>1</v>
      </c>
      <c r="BE104" s="11">
        <f t="shared" si="98"/>
        <v>1</v>
      </c>
      <c r="BF104" s="11">
        <f t="shared" si="98"/>
        <v>1</v>
      </c>
      <c r="BG104" s="11">
        <f t="shared" si="98"/>
        <v>1</v>
      </c>
      <c r="BH104" s="11">
        <f t="shared" si="98"/>
        <v>1</v>
      </c>
      <c r="BI104" s="11">
        <f t="shared" si="98"/>
        <v>1</v>
      </c>
      <c r="BJ104" s="11">
        <f t="shared" si="98"/>
        <v>1</v>
      </c>
      <c r="BK104" s="11">
        <f t="shared" si="98"/>
        <v>1</v>
      </c>
      <c r="BL104" s="11">
        <f t="shared" si="98"/>
        <v>0</v>
      </c>
      <c r="BM104" s="11">
        <f t="shared" si="98"/>
        <v>0</v>
      </c>
      <c r="BN104" s="11">
        <f t="shared" si="96"/>
        <v>1</v>
      </c>
      <c r="BO104" s="11">
        <f t="shared" si="96"/>
        <v>0</v>
      </c>
      <c r="BP104" s="11">
        <f t="shared" si="96"/>
        <v>0</v>
      </c>
      <c r="BQ104" s="11">
        <f t="shared" si="96"/>
        <v>0</v>
      </c>
      <c r="BR104" s="11">
        <f t="shared" si="96"/>
        <v>1</v>
      </c>
      <c r="BS104" s="11">
        <f t="shared" si="96"/>
        <v>1</v>
      </c>
      <c r="BT104" s="11">
        <f t="shared" si="96"/>
        <v>1</v>
      </c>
      <c r="BU104" s="11">
        <f t="shared" si="96"/>
        <v>1</v>
      </c>
      <c r="BV104" s="11">
        <f t="shared" si="96"/>
        <v>1</v>
      </c>
      <c r="BW104" s="11">
        <f t="shared" si="96"/>
        <v>1</v>
      </c>
      <c r="BX104" s="11">
        <f t="shared" si="96"/>
        <v>1</v>
      </c>
      <c r="BY104" s="11">
        <f t="shared" si="96"/>
        <v>1</v>
      </c>
      <c r="BZ104" s="11">
        <f t="shared" si="96"/>
        <v>1</v>
      </c>
      <c r="CA104" s="11">
        <f t="shared" si="96"/>
        <v>1</v>
      </c>
      <c r="CB104" s="11">
        <f t="shared" si="96"/>
        <v>1</v>
      </c>
      <c r="CC104" s="11">
        <f t="shared" si="96"/>
        <v>1</v>
      </c>
      <c r="CD104" s="11">
        <f t="shared" si="96"/>
        <v>1</v>
      </c>
      <c r="CE104" s="11">
        <f t="shared" si="96"/>
        <v>1</v>
      </c>
      <c r="CF104" s="11">
        <f t="shared" si="96"/>
        <v>1</v>
      </c>
      <c r="CG104" s="11">
        <f t="shared" si="96"/>
        <v>0</v>
      </c>
      <c r="CH104" s="11">
        <f t="shared" si="96"/>
        <v>0</v>
      </c>
      <c r="CI104" s="11">
        <f t="shared" si="96"/>
        <v>0</v>
      </c>
      <c r="CJ104" s="11">
        <f t="shared" si="96"/>
        <v>0</v>
      </c>
      <c r="CK104" s="11">
        <f t="shared" si="96"/>
        <v>1</v>
      </c>
      <c r="CL104" s="12">
        <f t="shared" si="96"/>
        <v>0</v>
      </c>
      <c r="CM104" s="13">
        <f>AY104+BD104+BH104+BI104+BK104+BM104+BO104+BS104+BT104+BV104+BY104+CA104+CD104+CJ104</f>
        <v>11</v>
      </c>
      <c r="CN104" s="14">
        <f>AZ104+BE104+BF104+BJ104+BQ104+BR104+BU104+BZ104+CF104+CI104+CK104+CL104</f>
        <v>9</v>
      </c>
      <c r="CO104" s="14">
        <f>BA104+BB104+BC104+BG104+BL104+BN104+BP104+BW104+BX104+CB104+CC104+CE104+CG104+CH104</f>
        <v>9</v>
      </c>
      <c r="CP104" s="14">
        <f>SUM(CM104:CO104)</f>
        <v>29</v>
      </c>
      <c r="CQ104" s="22" t="str">
        <f t="shared" si="73"/>
        <v>A</v>
      </c>
    </row>
    <row r="105" spans="1:95" ht="15.75" customHeight="1" thickBot="1" x14ac:dyDescent="0.3">
      <c r="A105" s="58" t="s">
        <v>184</v>
      </c>
      <c r="B105" s="61" t="s">
        <v>185</v>
      </c>
      <c r="C105" s="52" t="s">
        <v>182</v>
      </c>
      <c r="D105" s="54" t="s">
        <v>183</v>
      </c>
      <c r="E105" s="54" t="s">
        <v>171</v>
      </c>
      <c r="F105" s="56" t="s">
        <v>95</v>
      </c>
      <c r="G105" s="50" t="s">
        <v>13</v>
      </c>
      <c r="H105" s="99"/>
      <c r="I105" s="7" t="s">
        <v>23</v>
      </c>
      <c r="J105" s="8" t="s">
        <v>25</v>
      </c>
      <c r="K105" s="8" t="s">
        <v>25</v>
      </c>
      <c r="L105" s="8" t="s">
        <v>23</v>
      </c>
      <c r="M105" s="8" t="s">
        <v>24</v>
      </c>
      <c r="N105" s="8" t="s">
        <v>23</v>
      </c>
      <c r="O105" s="8" t="s">
        <v>23</v>
      </c>
      <c r="P105" s="8" t="s">
        <v>24</v>
      </c>
      <c r="Q105" s="8" t="s">
        <v>25</v>
      </c>
      <c r="R105" s="8" t="s">
        <v>24</v>
      </c>
      <c r="S105" s="8" t="s">
        <v>25</v>
      </c>
      <c r="T105" s="8" t="s">
        <v>24</v>
      </c>
      <c r="U105" s="8" t="s">
        <v>10</v>
      </c>
      <c r="V105" s="8" t="s">
        <v>24</v>
      </c>
      <c r="W105" s="8" t="s">
        <v>23</v>
      </c>
      <c r="X105" s="8" t="s">
        <v>23</v>
      </c>
      <c r="Y105" s="8" t="s">
        <v>24</v>
      </c>
      <c r="Z105" s="8" t="s">
        <v>25</v>
      </c>
      <c r="AA105" s="8" t="s">
        <v>10</v>
      </c>
      <c r="AB105" s="8" t="s">
        <v>23</v>
      </c>
      <c r="AC105" s="8" t="s">
        <v>23</v>
      </c>
      <c r="AD105" s="8" t="s">
        <v>24</v>
      </c>
      <c r="AE105" s="8" t="s">
        <v>24</v>
      </c>
      <c r="AF105" s="8" t="s">
        <v>25</v>
      </c>
      <c r="AG105" s="8" t="s">
        <v>24</v>
      </c>
      <c r="AH105" s="8" t="s">
        <v>23</v>
      </c>
      <c r="AI105" s="8"/>
      <c r="AJ105" s="8"/>
      <c r="AK105" s="8"/>
      <c r="AL105" s="8"/>
      <c r="AM105" s="8"/>
      <c r="AN105" s="8"/>
      <c r="AO105" s="8"/>
      <c r="AP105" s="8"/>
      <c r="AQ105" s="8"/>
      <c r="AR105" s="9"/>
      <c r="AS105" s="16"/>
      <c r="AT105" s="17"/>
      <c r="AU105" s="17"/>
      <c r="AV105" s="17"/>
      <c r="AW105" s="18"/>
      <c r="AX105" s="99"/>
      <c r="AY105" s="7" t="s">
        <v>71</v>
      </c>
      <c r="AZ105" s="8" t="s">
        <v>71</v>
      </c>
      <c r="BA105" s="8" t="s">
        <v>71</v>
      </c>
      <c r="BB105" s="8" t="s">
        <v>71</v>
      </c>
      <c r="BC105" s="8" t="s">
        <v>71</v>
      </c>
      <c r="BD105" s="8" t="s">
        <v>71</v>
      </c>
      <c r="BE105" s="8" t="s">
        <v>71</v>
      </c>
      <c r="BF105" s="8" t="s">
        <v>71</v>
      </c>
      <c r="BG105" s="8" t="s">
        <v>71</v>
      </c>
      <c r="BH105" s="8" t="s">
        <v>25</v>
      </c>
      <c r="BI105" s="8" t="s">
        <v>23</v>
      </c>
      <c r="BJ105" s="8" t="s">
        <v>10</v>
      </c>
      <c r="BK105" s="8" t="s">
        <v>71</v>
      </c>
      <c r="BL105" s="8" t="s">
        <v>24</v>
      </c>
      <c r="BM105" s="8" t="s">
        <v>25</v>
      </c>
      <c r="BN105" s="8" t="s">
        <v>10</v>
      </c>
      <c r="BO105" s="8" t="s">
        <v>25</v>
      </c>
      <c r="BP105" s="8" t="s">
        <v>24</v>
      </c>
      <c r="BQ105" s="8" t="s">
        <v>25</v>
      </c>
      <c r="BR105" s="8" t="s">
        <v>25</v>
      </c>
      <c r="BS105" s="8" t="s">
        <v>23</v>
      </c>
      <c r="BT105" s="8" t="s">
        <v>25</v>
      </c>
      <c r="BU105" s="8" t="s">
        <v>24</v>
      </c>
      <c r="BV105" s="8" t="s">
        <v>10</v>
      </c>
      <c r="BW105" s="8" t="s">
        <v>23</v>
      </c>
      <c r="BX105" s="8" t="s">
        <v>23</v>
      </c>
      <c r="BY105" s="8" t="s">
        <v>25</v>
      </c>
      <c r="BZ105" s="8" t="s">
        <v>24</v>
      </c>
      <c r="CA105" s="8" t="s">
        <v>23</v>
      </c>
      <c r="CB105" s="8" t="s">
        <v>25</v>
      </c>
      <c r="CC105" s="8" t="s">
        <v>23</v>
      </c>
      <c r="CD105" s="8" t="s">
        <v>10</v>
      </c>
      <c r="CE105" s="8" t="s">
        <v>24</v>
      </c>
      <c r="CF105" s="8" t="s">
        <v>25</v>
      </c>
      <c r="CG105" s="8" t="s">
        <v>24</v>
      </c>
      <c r="CH105" s="8" t="s">
        <v>24</v>
      </c>
      <c r="CI105" s="8"/>
      <c r="CJ105" s="8"/>
      <c r="CK105" s="8"/>
      <c r="CL105" s="9"/>
      <c r="CM105" s="43"/>
      <c r="CN105" s="17"/>
      <c r="CO105" s="17"/>
      <c r="CP105" s="17"/>
      <c r="CQ105" s="44"/>
    </row>
    <row r="106" spans="1:95" ht="15.75" thickBot="1" x14ac:dyDescent="0.3">
      <c r="A106" s="59"/>
      <c r="B106" s="62"/>
      <c r="C106" s="53" t="s">
        <v>182</v>
      </c>
      <c r="D106" s="55" t="s">
        <v>183</v>
      </c>
      <c r="E106" s="55" t="s">
        <v>171</v>
      </c>
      <c r="F106" s="57" t="s">
        <v>95</v>
      </c>
      <c r="G106" s="51"/>
      <c r="H106" s="99"/>
      <c r="I106" s="10">
        <f t="shared" si="99"/>
        <v>1</v>
      </c>
      <c r="J106" s="11">
        <f t="shared" si="99"/>
        <v>0</v>
      </c>
      <c r="K106" s="11">
        <f t="shared" si="99"/>
        <v>0</v>
      </c>
      <c r="L106" s="11">
        <f t="shared" si="97"/>
        <v>0</v>
      </c>
      <c r="M106" s="11">
        <f t="shared" si="97"/>
        <v>1</v>
      </c>
      <c r="N106" s="11">
        <f t="shared" si="97"/>
        <v>1</v>
      </c>
      <c r="O106" s="11">
        <f t="shared" si="97"/>
        <v>1</v>
      </c>
      <c r="P106" s="11">
        <f t="shared" si="97"/>
        <v>1</v>
      </c>
      <c r="Q106" s="11">
        <f t="shared" si="97"/>
        <v>0</v>
      </c>
      <c r="R106" s="11">
        <f t="shared" si="97"/>
        <v>1</v>
      </c>
      <c r="S106" s="11">
        <f t="shared" si="97"/>
        <v>0</v>
      </c>
      <c r="T106" s="11">
        <f t="shared" si="97"/>
        <v>0</v>
      </c>
      <c r="U106" s="11">
        <f t="shared" si="97"/>
        <v>1</v>
      </c>
      <c r="V106" s="11">
        <f t="shared" si="97"/>
        <v>1</v>
      </c>
      <c r="W106" s="11">
        <f t="shared" si="97"/>
        <v>1</v>
      </c>
      <c r="X106" s="11">
        <f t="shared" si="97"/>
        <v>1</v>
      </c>
      <c r="Y106" s="11">
        <f t="shared" si="97"/>
        <v>1</v>
      </c>
      <c r="Z106" s="11">
        <f t="shared" si="97"/>
        <v>1</v>
      </c>
      <c r="AA106" s="11">
        <f t="shared" si="97"/>
        <v>0</v>
      </c>
      <c r="AB106" s="11">
        <f t="shared" si="97"/>
        <v>0</v>
      </c>
      <c r="AC106" s="11">
        <f t="shared" si="97"/>
        <v>0</v>
      </c>
      <c r="AD106" s="11">
        <f t="shared" si="97"/>
        <v>0</v>
      </c>
      <c r="AE106" s="11">
        <f t="shared" si="97"/>
        <v>0</v>
      </c>
      <c r="AF106" s="11">
        <f t="shared" si="97"/>
        <v>0</v>
      </c>
      <c r="AG106" s="11">
        <f t="shared" si="97"/>
        <v>0</v>
      </c>
      <c r="AH106" s="11">
        <f t="shared" si="97"/>
        <v>0</v>
      </c>
      <c r="AI106" s="11">
        <f t="shared" si="97"/>
        <v>0</v>
      </c>
      <c r="AJ106" s="11">
        <f t="shared" si="97"/>
        <v>0</v>
      </c>
      <c r="AK106" s="11">
        <f t="shared" si="97"/>
        <v>0</v>
      </c>
      <c r="AL106" s="11">
        <f t="shared" si="97"/>
        <v>0</v>
      </c>
      <c r="AM106" s="11">
        <f t="shared" si="97"/>
        <v>0</v>
      </c>
      <c r="AN106" s="11">
        <f t="shared" si="97"/>
        <v>0</v>
      </c>
      <c r="AO106" s="11">
        <f t="shared" si="97"/>
        <v>0</v>
      </c>
      <c r="AP106" s="11">
        <f t="shared" si="97"/>
        <v>0</v>
      </c>
      <c r="AQ106" s="11">
        <f t="shared" si="97"/>
        <v>0</v>
      </c>
      <c r="AR106" s="12">
        <f t="shared" si="97"/>
        <v>0</v>
      </c>
      <c r="AS106" s="13">
        <f>I106+J106+K106+O106+Q106+S106+T106+U106+V106+X106+Y106+Z106+AA106+AB106+AC106+AD106+AE106+AF106+AJ106+AL106+AO106+AP106+AQ106</f>
        <v>7</v>
      </c>
      <c r="AT106" s="14">
        <f>L106+R106+W106+AH106+AI106+AL106</f>
        <v>2</v>
      </c>
      <c r="AU106" s="14">
        <f>N106+P106+AG106+AK106+AN106+AR106</f>
        <v>2</v>
      </c>
      <c r="AV106" s="14">
        <f>SUM(AS106:AU106)</f>
        <v>11</v>
      </c>
      <c r="AW106" s="15" t="str">
        <f>IF(AV106&lt;10,"J",IF(AV106&lt;20,"B",IF(AV106&lt;=30,"A","S")))</f>
        <v>B</v>
      </c>
      <c r="AX106" s="99"/>
      <c r="AY106" s="10">
        <f t="shared" si="98"/>
        <v>0</v>
      </c>
      <c r="AZ106" s="11">
        <f t="shared" si="98"/>
        <v>0</v>
      </c>
      <c r="BA106" s="11">
        <f t="shared" si="98"/>
        <v>0</v>
      </c>
      <c r="BB106" s="11">
        <f t="shared" si="98"/>
        <v>0</v>
      </c>
      <c r="BC106" s="11">
        <f t="shared" si="98"/>
        <v>0</v>
      </c>
      <c r="BD106" s="11">
        <f t="shared" si="98"/>
        <v>0</v>
      </c>
      <c r="BE106" s="11">
        <f t="shared" si="98"/>
        <v>0</v>
      </c>
      <c r="BF106" s="11">
        <f t="shared" si="98"/>
        <v>0</v>
      </c>
      <c r="BG106" s="11">
        <f t="shared" si="98"/>
        <v>0</v>
      </c>
      <c r="BH106" s="11">
        <f t="shared" si="98"/>
        <v>1</v>
      </c>
      <c r="BI106" s="11">
        <f t="shared" si="98"/>
        <v>1</v>
      </c>
      <c r="BJ106" s="11">
        <f t="shared" si="98"/>
        <v>1</v>
      </c>
      <c r="BK106" s="11">
        <f t="shared" si="98"/>
        <v>0</v>
      </c>
      <c r="BL106" s="11">
        <f t="shared" si="98"/>
        <v>0</v>
      </c>
      <c r="BM106" s="11">
        <f t="shared" si="98"/>
        <v>1</v>
      </c>
      <c r="BN106" s="11">
        <f t="shared" si="96"/>
        <v>1</v>
      </c>
      <c r="BO106" s="11">
        <f t="shared" si="96"/>
        <v>1</v>
      </c>
      <c r="BP106" s="11">
        <f t="shared" si="96"/>
        <v>1</v>
      </c>
      <c r="BQ106" s="11">
        <f t="shared" si="96"/>
        <v>1</v>
      </c>
      <c r="BR106" s="11">
        <f t="shared" si="96"/>
        <v>1</v>
      </c>
      <c r="BS106" s="11">
        <f t="shared" si="96"/>
        <v>1</v>
      </c>
      <c r="BT106" s="11">
        <f t="shared" si="96"/>
        <v>1</v>
      </c>
      <c r="BU106" s="11">
        <f t="shared" si="96"/>
        <v>1</v>
      </c>
      <c r="BV106" s="11">
        <f t="shared" si="96"/>
        <v>1</v>
      </c>
      <c r="BW106" s="11">
        <f t="shared" si="96"/>
        <v>1</v>
      </c>
      <c r="BX106" s="11">
        <f t="shared" si="96"/>
        <v>0</v>
      </c>
      <c r="BY106" s="11">
        <f t="shared" si="96"/>
        <v>1</v>
      </c>
      <c r="BZ106" s="11">
        <f t="shared" si="96"/>
        <v>1</v>
      </c>
      <c r="CA106" s="11">
        <f t="shared" si="96"/>
        <v>1</v>
      </c>
      <c r="CB106" s="11">
        <f t="shared" si="96"/>
        <v>0</v>
      </c>
      <c r="CC106" s="11">
        <f t="shared" si="96"/>
        <v>1</v>
      </c>
      <c r="CD106" s="11">
        <f t="shared" si="96"/>
        <v>1</v>
      </c>
      <c r="CE106" s="11">
        <f t="shared" si="96"/>
        <v>1</v>
      </c>
      <c r="CF106" s="11">
        <f t="shared" si="96"/>
        <v>1</v>
      </c>
      <c r="CG106" s="11">
        <f t="shared" si="96"/>
        <v>1</v>
      </c>
      <c r="CH106" s="11">
        <f t="shared" si="96"/>
        <v>0</v>
      </c>
      <c r="CI106" s="11">
        <f t="shared" si="96"/>
        <v>0</v>
      </c>
      <c r="CJ106" s="11">
        <f t="shared" si="96"/>
        <v>0</v>
      </c>
      <c r="CK106" s="11">
        <f t="shared" si="96"/>
        <v>0</v>
      </c>
      <c r="CL106" s="12">
        <f t="shared" si="96"/>
        <v>0</v>
      </c>
      <c r="CM106" s="13">
        <f>AY106+BD106+BH106+BI106+BK106+BM106+BO106+BS106+BT106+BV106+BY106+CA106+CD106+CJ106</f>
        <v>10</v>
      </c>
      <c r="CN106" s="14">
        <f>AZ106+BE106+BF106+BJ106+BQ106+BR106+BU106+BZ106+CF106+CI106+CK106+CL106</f>
        <v>6</v>
      </c>
      <c r="CO106" s="14">
        <f>BA106+BB106+BC106+BG106+BL106+BN106+BP106+BW106+BX106+CB106+CC106+CE106+CG106+CH106</f>
        <v>6</v>
      </c>
      <c r="CP106" s="14">
        <f>SUM(CM106:CO106)</f>
        <v>22</v>
      </c>
      <c r="CQ106" s="22" t="str">
        <f t="shared" si="73"/>
        <v>B</v>
      </c>
    </row>
    <row r="107" spans="1:95" ht="15.75" thickBot="1" x14ac:dyDescent="0.3">
      <c r="A107" s="59"/>
      <c r="B107" s="62"/>
      <c r="C107" s="52" t="s">
        <v>73</v>
      </c>
      <c r="D107" s="54" t="s">
        <v>73</v>
      </c>
      <c r="E107" s="54" t="s">
        <v>186</v>
      </c>
      <c r="F107" s="56" t="s">
        <v>187</v>
      </c>
      <c r="G107" s="50" t="s">
        <v>13</v>
      </c>
      <c r="H107" s="99"/>
      <c r="I107" s="7" t="s">
        <v>23</v>
      </c>
      <c r="J107" s="8" t="s">
        <v>24</v>
      </c>
      <c r="K107" s="8" t="s">
        <v>10</v>
      </c>
      <c r="L107" s="8" t="s">
        <v>24</v>
      </c>
      <c r="M107" s="8" t="s">
        <v>23</v>
      </c>
      <c r="N107" s="8" t="s">
        <v>24</v>
      </c>
      <c r="O107" s="8" t="s">
        <v>25</v>
      </c>
      <c r="P107" s="8" t="s">
        <v>24</v>
      </c>
      <c r="Q107" s="8" t="s">
        <v>25</v>
      </c>
      <c r="R107" s="8" t="s">
        <v>25</v>
      </c>
      <c r="S107" s="8" t="s">
        <v>24</v>
      </c>
      <c r="T107" s="8" t="s">
        <v>10</v>
      </c>
      <c r="U107" s="8" t="s">
        <v>23</v>
      </c>
      <c r="V107" s="8" t="s">
        <v>24</v>
      </c>
      <c r="W107" s="8" t="s">
        <v>25</v>
      </c>
      <c r="X107" s="8" t="s">
        <v>23</v>
      </c>
      <c r="Y107" s="8" t="s">
        <v>24</v>
      </c>
      <c r="Z107" s="8" t="s">
        <v>23</v>
      </c>
      <c r="AA107" s="8" t="s">
        <v>25</v>
      </c>
      <c r="AB107" s="8" t="s">
        <v>71</v>
      </c>
      <c r="AC107" s="8" t="s">
        <v>23</v>
      </c>
      <c r="AD107" s="8" t="s">
        <v>71</v>
      </c>
      <c r="AE107" s="8" t="s">
        <v>23</v>
      </c>
      <c r="AF107" s="8" t="s">
        <v>23</v>
      </c>
      <c r="AG107" s="8" t="s">
        <v>24</v>
      </c>
      <c r="AH107" s="8" t="s">
        <v>10</v>
      </c>
      <c r="AI107" s="8" t="s">
        <v>24</v>
      </c>
      <c r="AJ107" s="8" t="s">
        <v>71</v>
      </c>
      <c r="AK107" s="8" t="s">
        <v>24</v>
      </c>
      <c r="AL107" s="8" t="s">
        <v>24</v>
      </c>
      <c r="AM107" s="8" t="s">
        <v>10</v>
      </c>
      <c r="AN107" s="8" t="s">
        <v>10</v>
      </c>
      <c r="AO107" s="8" t="s">
        <v>10</v>
      </c>
      <c r="AP107" s="8" t="s">
        <v>24</v>
      </c>
      <c r="AQ107" s="8" t="s">
        <v>10</v>
      </c>
      <c r="AR107" s="9" t="s">
        <v>24</v>
      </c>
      <c r="AS107" s="16"/>
      <c r="AT107" s="17"/>
      <c r="AU107" s="17"/>
      <c r="AV107" s="17"/>
      <c r="AW107" s="18"/>
      <c r="AX107" s="99"/>
      <c r="AY107" s="7" t="s">
        <v>10</v>
      </c>
      <c r="AZ107" s="8" t="s">
        <v>24</v>
      </c>
      <c r="BA107" s="8" t="s">
        <v>10</v>
      </c>
      <c r="BB107" s="8" t="s">
        <v>25</v>
      </c>
      <c r="BC107" s="8" t="s">
        <v>10</v>
      </c>
      <c r="BD107" s="8" t="s">
        <v>24</v>
      </c>
      <c r="BE107" s="8" t="s">
        <v>10</v>
      </c>
      <c r="BF107" s="8" t="s">
        <v>24</v>
      </c>
      <c r="BG107" s="8" t="s">
        <v>24</v>
      </c>
      <c r="BH107" s="8" t="s">
        <v>25</v>
      </c>
      <c r="BI107" s="8" t="s">
        <v>24</v>
      </c>
      <c r="BJ107" s="8" t="s">
        <v>10</v>
      </c>
      <c r="BK107" s="8" t="s">
        <v>24</v>
      </c>
      <c r="BL107" s="8" t="s">
        <v>25</v>
      </c>
      <c r="BM107" s="8" t="s">
        <v>25</v>
      </c>
      <c r="BN107" s="8" t="s">
        <v>10</v>
      </c>
      <c r="BO107" s="8" t="s">
        <v>25</v>
      </c>
      <c r="BP107" s="8" t="s">
        <v>23</v>
      </c>
      <c r="BQ107" s="8" t="s">
        <v>25</v>
      </c>
      <c r="BR107" s="8" t="s">
        <v>10</v>
      </c>
      <c r="BS107" s="8" t="s">
        <v>23</v>
      </c>
      <c r="BT107" s="8" t="s">
        <v>25</v>
      </c>
      <c r="BU107" s="8" t="s">
        <v>24</v>
      </c>
      <c r="BV107" s="8" t="s">
        <v>10</v>
      </c>
      <c r="BW107" s="8" t="s">
        <v>23</v>
      </c>
      <c r="BX107" s="8" t="s">
        <v>23</v>
      </c>
      <c r="BY107" s="8" t="s">
        <v>25</v>
      </c>
      <c r="BZ107" s="8" t="s">
        <v>24</v>
      </c>
      <c r="CA107" s="8" t="s">
        <v>23</v>
      </c>
      <c r="CB107" s="8" t="s">
        <v>25</v>
      </c>
      <c r="CC107" s="8" t="s">
        <v>23</v>
      </c>
      <c r="CD107" s="8" t="s">
        <v>10</v>
      </c>
      <c r="CE107" s="8" t="s">
        <v>25</v>
      </c>
      <c r="CF107" s="8" t="s">
        <v>25</v>
      </c>
      <c r="CG107" s="8" t="s">
        <v>25</v>
      </c>
      <c r="CH107" s="8" t="s">
        <v>23</v>
      </c>
      <c r="CI107" s="8" t="s">
        <v>23</v>
      </c>
      <c r="CJ107" s="8" t="s">
        <v>10</v>
      </c>
      <c r="CK107" s="8" t="s">
        <v>10</v>
      </c>
      <c r="CL107" s="9" t="s">
        <v>25</v>
      </c>
      <c r="CM107" s="43"/>
      <c r="CN107" s="17"/>
      <c r="CO107" s="17"/>
      <c r="CP107" s="17"/>
      <c r="CQ107" s="44"/>
    </row>
    <row r="108" spans="1:95" ht="15.75" thickBot="1" x14ac:dyDescent="0.3">
      <c r="A108" s="59"/>
      <c r="B108" s="62"/>
      <c r="C108" s="53" t="s">
        <v>73</v>
      </c>
      <c r="D108" s="55" t="s">
        <v>73</v>
      </c>
      <c r="E108" s="55" t="s">
        <v>186</v>
      </c>
      <c r="F108" s="57" t="s">
        <v>187</v>
      </c>
      <c r="G108" s="51"/>
      <c r="H108" s="99"/>
      <c r="I108" s="10">
        <f t="shared" si="99"/>
        <v>1</v>
      </c>
      <c r="J108" s="11">
        <f t="shared" si="99"/>
        <v>0</v>
      </c>
      <c r="K108" s="11">
        <f t="shared" si="99"/>
        <v>0</v>
      </c>
      <c r="L108" s="11">
        <f t="shared" si="97"/>
        <v>1</v>
      </c>
      <c r="M108" s="11">
        <f t="shared" si="97"/>
        <v>0</v>
      </c>
      <c r="N108" s="11">
        <f t="shared" si="97"/>
        <v>0</v>
      </c>
      <c r="O108" s="11">
        <f t="shared" si="97"/>
        <v>0</v>
      </c>
      <c r="P108" s="11">
        <f t="shared" si="97"/>
        <v>1</v>
      </c>
      <c r="Q108" s="11">
        <f t="shared" si="97"/>
        <v>0</v>
      </c>
      <c r="R108" s="11">
        <f t="shared" si="97"/>
        <v>0</v>
      </c>
      <c r="S108" s="11">
        <f t="shared" si="97"/>
        <v>0</v>
      </c>
      <c r="T108" s="11">
        <f t="shared" si="97"/>
        <v>1</v>
      </c>
      <c r="U108" s="11">
        <f t="shared" si="97"/>
        <v>0</v>
      </c>
      <c r="V108" s="11">
        <f t="shared" si="97"/>
        <v>1</v>
      </c>
      <c r="W108" s="11">
        <f t="shared" si="97"/>
        <v>0</v>
      </c>
      <c r="X108" s="11">
        <f t="shared" si="97"/>
        <v>1</v>
      </c>
      <c r="Y108" s="11">
        <f t="shared" si="97"/>
        <v>1</v>
      </c>
      <c r="Z108" s="11">
        <f t="shared" si="97"/>
        <v>0</v>
      </c>
      <c r="AA108" s="11">
        <f t="shared" si="97"/>
        <v>1</v>
      </c>
      <c r="AB108" s="11">
        <f t="shared" si="97"/>
        <v>0</v>
      </c>
      <c r="AC108" s="11">
        <f t="shared" si="97"/>
        <v>0</v>
      </c>
      <c r="AD108" s="11">
        <f t="shared" si="97"/>
        <v>0</v>
      </c>
      <c r="AE108" s="11">
        <f t="shared" si="97"/>
        <v>1</v>
      </c>
      <c r="AF108" s="11">
        <f t="shared" si="97"/>
        <v>0</v>
      </c>
      <c r="AG108" s="11">
        <f t="shared" si="97"/>
        <v>0</v>
      </c>
      <c r="AH108" s="11">
        <f t="shared" si="97"/>
        <v>1</v>
      </c>
      <c r="AI108" s="11">
        <f t="shared" si="97"/>
        <v>0</v>
      </c>
      <c r="AJ108" s="11">
        <f t="shared" si="97"/>
        <v>0</v>
      </c>
      <c r="AK108" s="11">
        <f t="shared" si="97"/>
        <v>1</v>
      </c>
      <c r="AL108" s="11">
        <f t="shared" si="97"/>
        <v>0</v>
      </c>
      <c r="AM108" s="11">
        <f t="shared" si="97"/>
        <v>1</v>
      </c>
      <c r="AN108" s="11">
        <f t="shared" si="97"/>
        <v>1</v>
      </c>
      <c r="AO108" s="11">
        <f t="shared" si="97"/>
        <v>1</v>
      </c>
      <c r="AP108" s="11">
        <f t="shared" si="97"/>
        <v>0</v>
      </c>
      <c r="AQ108" s="11">
        <f t="shared" si="97"/>
        <v>0</v>
      </c>
      <c r="AR108" s="12">
        <f t="shared" si="97"/>
        <v>0</v>
      </c>
      <c r="AS108" s="13">
        <f>I108+J108+K108+O108+Q108+S108+T108+U108+V108+X108+Y108+Z108+AA108+AB108+AC108+AD108+AE108+AF108+AJ108+AL108+AO108+AP108+AQ108</f>
        <v>8</v>
      </c>
      <c r="AT108" s="14">
        <f>L108+R108+W108+AH108+AI108+AL108</f>
        <v>2</v>
      </c>
      <c r="AU108" s="14">
        <f>N108+P108+AG108+AK108+AN108+AR108</f>
        <v>3</v>
      </c>
      <c r="AV108" s="14">
        <f>SUM(AS108:AU108)</f>
        <v>13</v>
      </c>
      <c r="AW108" s="15" t="str">
        <f>IF(AV108&lt;10,"J",IF(AV108&lt;20,"B",IF(AV108&lt;=30,"A","S")))</f>
        <v>B</v>
      </c>
      <c r="AX108" s="99"/>
      <c r="AY108" s="10">
        <f t="shared" si="98"/>
        <v>1</v>
      </c>
      <c r="AZ108" s="11">
        <f t="shared" si="98"/>
        <v>1</v>
      </c>
      <c r="BA108" s="11">
        <f t="shared" si="98"/>
        <v>1</v>
      </c>
      <c r="BB108" s="11">
        <f t="shared" si="98"/>
        <v>0</v>
      </c>
      <c r="BC108" s="11">
        <f t="shared" si="98"/>
        <v>1</v>
      </c>
      <c r="BD108" s="11">
        <f t="shared" si="98"/>
        <v>1</v>
      </c>
      <c r="BE108" s="11">
        <f t="shared" si="98"/>
        <v>1</v>
      </c>
      <c r="BF108" s="11">
        <f t="shared" si="98"/>
        <v>1</v>
      </c>
      <c r="BG108" s="11">
        <f t="shared" si="98"/>
        <v>1</v>
      </c>
      <c r="BH108" s="11">
        <f t="shared" si="98"/>
        <v>1</v>
      </c>
      <c r="BI108" s="11">
        <f t="shared" si="98"/>
        <v>0</v>
      </c>
      <c r="BJ108" s="11">
        <f t="shared" si="98"/>
        <v>1</v>
      </c>
      <c r="BK108" s="11">
        <f t="shared" si="98"/>
        <v>1</v>
      </c>
      <c r="BL108" s="11">
        <f t="shared" si="98"/>
        <v>1</v>
      </c>
      <c r="BM108" s="11">
        <f t="shared" si="98"/>
        <v>1</v>
      </c>
      <c r="BN108" s="11">
        <f t="shared" si="96"/>
        <v>1</v>
      </c>
      <c r="BO108" s="11">
        <f t="shared" si="96"/>
        <v>1</v>
      </c>
      <c r="BP108" s="11">
        <f t="shared" si="96"/>
        <v>0</v>
      </c>
      <c r="BQ108" s="11">
        <f t="shared" si="96"/>
        <v>1</v>
      </c>
      <c r="BR108" s="11">
        <f t="shared" si="96"/>
        <v>0</v>
      </c>
      <c r="BS108" s="11">
        <f t="shared" si="96"/>
        <v>1</v>
      </c>
      <c r="BT108" s="11">
        <f t="shared" si="96"/>
        <v>1</v>
      </c>
      <c r="BU108" s="11">
        <f t="shared" si="96"/>
        <v>1</v>
      </c>
      <c r="BV108" s="11">
        <f t="shared" si="96"/>
        <v>1</v>
      </c>
      <c r="BW108" s="11">
        <f t="shared" si="96"/>
        <v>1</v>
      </c>
      <c r="BX108" s="11">
        <f t="shared" si="96"/>
        <v>0</v>
      </c>
      <c r="BY108" s="11">
        <f t="shared" si="96"/>
        <v>1</v>
      </c>
      <c r="BZ108" s="11">
        <f t="shared" si="96"/>
        <v>1</v>
      </c>
      <c r="CA108" s="11">
        <f t="shared" si="96"/>
        <v>1</v>
      </c>
      <c r="CB108" s="11">
        <f t="shared" si="96"/>
        <v>0</v>
      </c>
      <c r="CC108" s="11">
        <f t="shared" si="96"/>
        <v>1</v>
      </c>
      <c r="CD108" s="11">
        <f t="shared" si="96"/>
        <v>1</v>
      </c>
      <c r="CE108" s="11">
        <f t="shared" si="96"/>
        <v>0</v>
      </c>
      <c r="CF108" s="11">
        <f t="shared" si="96"/>
        <v>1</v>
      </c>
      <c r="CG108" s="11">
        <f t="shared" si="96"/>
        <v>0</v>
      </c>
      <c r="CH108" s="11">
        <f t="shared" si="96"/>
        <v>0</v>
      </c>
      <c r="CI108" s="11">
        <f t="shared" si="96"/>
        <v>0</v>
      </c>
      <c r="CJ108" s="11">
        <f t="shared" si="96"/>
        <v>1</v>
      </c>
      <c r="CK108" s="11">
        <f t="shared" si="96"/>
        <v>1</v>
      </c>
      <c r="CL108" s="12">
        <f t="shared" si="96"/>
        <v>1</v>
      </c>
      <c r="CM108" s="13">
        <f>AY108+BD108+BH108+BI108+BK108+BM108+BO108+BS108+BT108+BV108+BY108+CA108+CD108+CJ108</f>
        <v>13</v>
      </c>
      <c r="CN108" s="14">
        <f>AZ108+BE108+BF108+BJ108+BQ108+BR108+BU108+BZ108+CF108+CI108+CK108+CL108</f>
        <v>10</v>
      </c>
      <c r="CO108" s="14">
        <f>BA108+BB108+BC108+BG108+BL108+BN108+BP108+BW108+BX108+CB108+CC108+CE108+CG108+CH108</f>
        <v>7</v>
      </c>
      <c r="CP108" s="14">
        <f>SUM(CM108:CO108)</f>
        <v>30</v>
      </c>
      <c r="CQ108" s="22" t="str">
        <f t="shared" si="73"/>
        <v>A</v>
      </c>
    </row>
    <row r="109" spans="1:95" ht="15.75" thickBot="1" x14ac:dyDescent="0.3">
      <c r="A109" s="59"/>
      <c r="B109" s="62"/>
      <c r="C109" s="52" t="s">
        <v>62</v>
      </c>
      <c r="D109" s="54" t="s">
        <v>115</v>
      </c>
      <c r="E109" s="54" t="s">
        <v>188</v>
      </c>
      <c r="F109" s="56" t="s">
        <v>99</v>
      </c>
      <c r="G109" s="50" t="s">
        <v>13</v>
      </c>
      <c r="H109" s="99"/>
      <c r="I109" s="7" t="s">
        <v>32</v>
      </c>
      <c r="J109" s="8" t="s">
        <v>10</v>
      </c>
      <c r="K109" s="8" t="s">
        <v>24</v>
      </c>
      <c r="L109" s="8" t="s">
        <v>24</v>
      </c>
      <c r="M109" s="8" t="s">
        <v>24</v>
      </c>
      <c r="N109" s="8" t="s">
        <v>24</v>
      </c>
      <c r="O109" s="8" t="s">
        <v>23</v>
      </c>
      <c r="P109" s="8" t="s">
        <v>24</v>
      </c>
      <c r="Q109" s="8" t="s">
        <v>10</v>
      </c>
      <c r="R109" s="8" t="s">
        <v>10</v>
      </c>
      <c r="S109" s="8" t="s">
        <v>24</v>
      </c>
      <c r="T109" s="8" t="s">
        <v>10</v>
      </c>
      <c r="U109" s="8" t="s">
        <v>10</v>
      </c>
      <c r="V109" s="8" t="s">
        <v>24</v>
      </c>
      <c r="W109" s="8" t="s">
        <v>25</v>
      </c>
      <c r="X109" s="8" t="s">
        <v>23</v>
      </c>
      <c r="Y109" s="8" t="s">
        <v>10</v>
      </c>
      <c r="Z109" s="8" t="s">
        <v>24</v>
      </c>
      <c r="AA109" s="8" t="s">
        <v>10</v>
      </c>
      <c r="AB109" s="8" t="s">
        <v>24</v>
      </c>
      <c r="AC109" s="8" t="s">
        <v>10</v>
      </c>
      <c r="AD109" s="8" t="s">
        <v>23</v>
      </c>
      <c r="AE109" s="8" t="s">
        <v>23</v>
      </c>
      <c r="AF109" s="8" t="s">
        <v>10</v>
      </c>
      <c r="AG109" s="8" t="s">
        <v>25</v>
      </c>
      <c r="AH109" s="8" t="s">
        <v>24</v>
      </c>
      <c r="AI109" s="8" t="s">
        <v>24</v>
      </c>
      <c r="AJ109" s="8" t="s">
        <v>23</v>
      </c>
      <c r="AK109" s="8" t="s">
        <v>24</v>
      </c>
      <c r="AL109" s="8" t="s">
        <v>10</v>
      </c>
      <c r="AM109" s="8" t="s">
        <v>25</v>
      </c>
      <c r="AN109" s="8" t="s">
        <v>10</v>
      </c>
      <c r="AO109" s="8" t="s">
        <v>10</v>
      </c>
      <c r="AP109" s="8" t="s">
        <v>24</v>
      </c>
      <c r="AQ109" s="8" t="s">
        <v>23</v>
      </c>
      <c r="AR109" s="9" t="s">
        <v>25</v>
      </c>
      <c r="AS109" s="16"/>
      <c r="AT109" s="17"/>
      <c r="AU109" s="17"/>
      <c r="AV109" s="17"/>
      <c r="AW109" s="18"/>
      <c r="AX109" s="99"/>
      <c r="AY109" s="7" t="s">
        <v>10</v>
      </c>
      <c r="AZ109" s="8" t="s">
        <v>24</v>
      </c>
      <c r="BA109" s="8" t="s">
        <v>10</v>
      </c>
      <c r="BB109" s="8" t="s">
        <v>23</v>
      </c>
      <c r="BC109" s="8" t="s">
        <v>10</v>
      </c>
      <c r="BD109" s="8" t="s">
        <v>24</v>
      </c>
      <c r="BE109" s="8" t="s">
        <v>10</v>
      </c>
      <c r="BF109" s="8" t="s">
        <v>24</v>
      </c>
      <c r="BG109" s="8" t="s">
        <v>24</v>
      </c>
      <c r="BH109" s="8" t="s">
        <v>25</v>
      </c>
      <c r="BI109" s="8" t="s">
        <v>23</v>
      </c>
      <c r="BJ109" s="8" t="s">
        <v>10</v>
      </c>
      <c r="BK109" s="8" t="s">
        <v>24</v>
      </c>
      <c r="BL109" s="8" t="s">
        <v>10</v>
      </c>
      <c r="BM109" s="8" t="s">
        <v>25</v>
      </c>
      <c r="BN109" s="8" t="s">
        <v>25</v>
      </c>
      <c r="BO109" s="8" t="s">
        <v>23</v>
      </c>
      <c r="BP109" s="8" t="s">
        <v>25</v>
      </c>
      <c r="BQ109" s="8" t="s">
        <v>25</v>
      </c>
      <c r="BR109" s="8" t="s">
        <v>25</v>
      </c>
      <c r="BS109" s="8" t="s">
        <v>23</v>
      </c>
      <c r="BT109" s="8" t="s">
        <v>25</v>
      </c>
      <c r="BU109" s="8" t="s">
        <v>25</v>
      </c>
      <c r="BV109" s="8" t="s">
        <v>10</v>
      </c>
      <c r="BW109" s="8" t="s">
        <v>23</v>
      </c>
      <c r="BX109" s="8" t="s">
        <v>10</v>
      </c>
      <c r="BY109" s="8" t="s">
        <v>25</v>
      </c>
      <c r="BZ109" s="8" t="s">
        <v>24</v>
      </c>
      <c r="CA109" s="8" t="s">
        <v>23</v>
      </c>
      <c r="CB109" s="8" t="s">
        <v>10</v>
      </c>
      <c r="CC109" s="8" t="s">
        <v>23</v>
      </c>
      <c r="CD109" s="8"/>
      <c r="CE109" s="8"/>
      <c r="CF109" s="8"/>
      <c r="CG109" s="8" t="s">
        <v>23</v>
      </c>
      <c r="CH109" s="8" t="s">
        <v>24</v>
      </c>
      <c r="CI109" s="8" t="s">
        <v>71</v>
      </c>
      <c r="CJ109" s="8"/>
      <c r="CK109" s="8"/>
      <c r="CL109" s="9" t="s">
        <v>23</v>
      </c>
      <c r="CM109" s="43"/>
      <c r="CN109" s="17"/>
      <c r="CO109" s="17"/>
      <c r="CP109" s="17"/>
      <c r="CQ109" s="44"/>
    </row>
    <row r="110" spans="1:95" ht="15.75" thickBot="1" x14ac:dyDescent="0.3">
      <c r="A110" s="60"/>
      <c r="B110" s="63"/>
      <c r="C110" s="53" t="s">
        <v>62</v>
      </c>
      <c r="D110" s="55" t="s">
        <v>115</v>
      </c>
      <c r="E110" s="55" t="s">
        <v>188</v>
      </c>
      <c r="F110" s="57" t="s">
        <v>99</v>
      </c>
      <c r="G110" s="51"/>
      <c r="H110" s="100"/>
      <c r="I110" s="10">
        <f t="shared" si="99"/>
        <v>0</v>
      </c>
      <c r="J110" s="11">
        <f t="shared" si="99"/>
        <v>1</v>
      </c>
      <c r="K110" s="11">
        <f t="shared" si="99"/>
        <v>1</v>
      </c>
      <c r="L110" s="11">
        <f t="shared" si="97"/>
        <v>1</v>
      </c>
      <c r="M110" s="11">
        <f t="shared" si="97"/>
        <v>1</v>
      </c>
      <c r="N110" s="11">
        <f t="shared" si="97"/>
        <v>0</v>
      </c>
      <c r="O110" s="11">
        <f t="shared" si="97"/>
        <v>1</v>
      </c>
      <c r="P110" s="11">
        <f t="shared" si="97"/>
        <v>1</v>
      </c>
      <c r="Q110" s="11">
        <f t="shared" si="97"/>
        <v>1</v>
      </c>
      <c r="R110" s="11">
        <f t="shared" si="97"/>
        <v>0</v>
      </c>
      <c r="S110" s="11">
        <f t="shared" si="97"/>
        <v>0</v>
      </c>
      <c r="T110" s="11">
        <f t="shared" si="97"/>
        <v>1</v>
      </c>
      <c r="U110" s="11">
        <f t="shared" si="97"/>
        <v>1</v>
      </c>
      <c r="V110" s="11">
        <f t="shared" si="97"/>
        <v>1</v>
      </c>
      <c r="W110" s="11">
        <f t="shared" si="97"/>
        <v>0</v>
      </c>
      <c r="X110" s="11">
        <f t="shared" si="97"/>
        <v>1</v>
      </c>
      <c r="Y110" s="11">
        <f t="shared" si="97"/>
        <v>0</v>
      </c>
      <c r="Z110" s="11">
        <f t="shared" si="97"/>
        <v>0</v>
      </c>
      <c r="AA110" s="11">
        <f t="shared" si="97"/>
        <v>0</v>
      </c>
      <c r="AB110" s="11">
        <f t="shared" si="97"/>
        <v>1</v>
      </c>
      <c r="AC110" s="11">
        <f t="shared" si="97"/>
        <v>1</v>
      </c>
      <c r="AD110" s="11">
        <f t="shared" si="97"/>
        <v>1</v>
      </c>
      <c r="AE110" s="11">
        <f t="shared" si="97"/>
        <v>1</v>
      </c>
      <c r="AF110" s="11">
        <f t="shared" si="97"/>
        <v>1</v>
      </c>
      <c r="AG110" s="11">
        <f t="shared" si="97"/>
        <v>0</v>
      </c>
      <c r="AH110" s="11">
        <f t="shared" si="97"/>
        <v>0</v>
      </c>
      <c r="AI110" s="11">
        <f t="shared" si="97"/>
        <v>0</v>
      </c>
      <c r="AJ110" s="11">
        <f t="shared" ref="AJ110:AR110" si="100">IF(AJ109=AJ$3,1,0)</f>
        <v>0</v>
      </c>
      <c r="AK110" s="11">
        <f t="shared" si="100"/>
        <v>1</v>
      </c>
      <c r="AL110" s="11">
        <f t="shared" si="100"/>
        <v>0</v>
      </c>
      <c r="AM110" s="11">
        <f t="shared" si="100"/>
        <v>0</v>
      </c>
      <c r="AN110" s="11">
        <f t="shared" si="100"/>
        <v>1</v>
      </c>
      <c r="AO110" s="11">
        <f t="shared" si="100"/>
        <v>1</v>
      </c>
      <c r="AP110" s="11">
        <f t="shared" si="100"/>
        <v>0</v>
      </c>
      <c r="AQ110" s="11">
        <f t="shared" si="100"/>
        <v>1</v>
      </c>
      <c r="AR110" s="12">
        <f t="shared" si="100"/>
        <v>0</v>
      </c>
      <c r="AS110" s="13">
        <f>I110+J110+K110+O110+Q110+S110+T110+U110+V110+X110+Y110+Z110+AA110+AB110+AC110+AD110+AE110+AF110+AJ110+AL110+AO110+AP110+AQ110</f>
        <v>15</v>
      </c>
      <c r="AT110" s="14">
        <f>L110+R110+W110+AH110+AI110+AL110</f>
        <v>1</v>
      </c>
      <c r="AU110" s="14">
        <f>N110+P110+AG110+AK110+AN110+AR110</f>
        <v>3</v>
      </c>
      <c r="AV110" s="14">
        <f>SUM(AS110:AU110)</f>
        <v>19</v>
      </c>
      <c r="AW110" s="15" t="str">
        <f>IF(AV110&lt;10,"J",IF(AV110&lt;20,"B",IF(AV110&lt;=30,"A","S")))</f>
        <v>B</v>
      </c>
      <c r="AX110" s="100"/>
      <c r="AY110" s="10">
        <f t="shared" si="98"/>
        <v>1</v>
      </c>
      <c r="AZ110" s="11">
        <f t="shared" si="98"/>
        <v>1</v>
      </c>
      <c r="BA110" s="11">
        <f t="shared" si="98"/>
        <v>1</v>
      </c>
      <c r="BB110" s="11">
        <f t="shared" si="98"/>
        <v>1</v>
      </c>
      <c r="BC110" s="11">
        <f t="shared" si="98"/>
        <v>1</v>
      </c>
      <c r="BD110" s="11">
        <f t="shared" si="98"/>
        <v>1</v>
      </c>
      <c r="BE110" s="11">
        <f t="shared" si="98"/>
        <v>1</v>
      </c>
      <c r="BF110" s="11">
        <f t="shared" si="98"/>
        <v>1</v>
      </c>
      <c r="BG110" s="11">
        <f t="shared" si="98"/>
        <v>1</v>
      </c>
      <c r="BH110" s="11">
        <f t="shared" si="98"/>
        <v>1</v>
      </c>
      <c r="BI110" s="11">
        <f t="shared" si="98"/>
        <v>1</v>
      </c>
      <c r="BJ110" s="11">
        <f t="shared" si="98"/>
        <v>1</v>
      </c>
      <c r="BK110" s="11">
        <f t="shared" si="98"/>
        <v>1</v>
      </c>
      <c r="BL110" s="11">
        <f t="shared" si="98"/>
        <v>0</v>
      </c>
      <c r="BM110" s="11">
        <f t="shared" si="98"/>
        <v>1</v>
      </c>
      <c r="BN110" s="11">
        <f t="shared" si="98"/>
        <v>0</v>
      </c>
      <c r="BO110" s="11">
        <f t="shared" ref="BO110:CL110" si="101">IF(BO109=BO$3,1,0)</f>
        <v>0</v>
      </c>
      <c r="BP110" s="11">
        <f t="shared" si="101"/>
        <v>0</v>
      </c>
      <c r="BQ110" s="11">
        <f t="shared" si="101"/>
        <v>1</v>
      </c>
      <c r="BR110" s="11">
        <f t="shared" si="101"/>
        <v>1</v>
      </c>
      <c r="BS110" s="11">
        <f t="shared" si="101"/>
        <v>1</v>
      </c>
      <c r="BT110" s="11">
        <f t="shared" si="101"/>
        <v>1</v>
      </c>
      <c r="BU110" s="11">
        <f t="shared" si="101"/>
        <v>0</v>
      </c>
      <c r="BV110" s="11">
        <f t="shared" si="101"/>
        <v>1</v>
      </c>
      <c r="BW110" s="11">
        <f t="shared" si="101"/>
        <v>1</v>
      </c>
      <c r="BX110" s="11">
        <f t="shared" si="101"/>
        <v>1</v>
      </c>
      <c r="BY110" s="11">
        <f t="shared" si="101"/>
        <v>1</v>
      </c>
      <c r="BZ110" s="11">
        <f t="shared" si="101"/>
        <v>1</v>
      </c>
      <c r="CA110" s="11">
        <f t="shared" si="101"/>
        <v>1</v>
      </c>
      <c r="CB110" s="11">
        <f t="shared" si="101"/>
        <v>1</v>
      </c>
      <c r="CC110" s="11">
        <f t="shared" si="101"/>
        <v>1</v>
      </c>
      <c r="CD110" s="11">
        <f t="shared" si="101"/>
        <v>0</v>
      </c>
      <c r="CE110" s="11">
        <f t="shared" si="101"/>
        <v>0</v>
      </c>
      <c r="CF110" s="11">
        <f t="shared" si="101"/>
        <v>0</v>
      </c>
      <c r="CG110" s="11">
        <f t="shared" si="101"/>
        <v>0</v>
      </c>
      <c r="CH110" s="11">
        <f t="shared" si="101"/>
        <v>0</v>
      </c>
      <c r="CI110" s="11">
        <f t="shared" si="101"/>
        <v>0</v>
      </c>
      <c r="CJ110" s="11">
        <f t="shared" si="101"/>
        <v>0</v>
      </c>
      <c r="CK110" s="11">
        <f t="shared" si="101"/>
        <v>0</v>
      </c>
      <c r="CL110" s="12">
        <f t="shared" si="101"/>
        <v>0</v>
      </c>
      <c r="CM110" s="13">
        <f>AY110+BD110+BH110+BI110+BK110+BM110+BO110+BS110+BT110+BV110+BY110+CA110+CD110+CJ110</f>
        <v>11</v>
      </c>
      <c r="CN110" s="14">
        <f>AZ110+BE110+BF110+BJ110+BQ110+BR110+BU110+BZ110+CF110+CI110+CK110+CL110</f>
        <v>7</v>
      </c>
      <c r="CO110" s="14">
        <f>BA110+BB110+BC110+BG110+BL110+BN110+BP110+BW110+BX110+CB110+CC110+CE110+CG110+CH110</f>
        <v>8</v>
      </c>
      <c r="CP110" s="14">
        <f>SUM(CM110:CO110)</f>
        <v>26</v>
      </c>
      <c r="CQ110" s="22" t="str">
        <f t="shared" si="73"/>
        <v>A</v>
      </c>
    </row>
  </sheetData>
  <mergeCells count="303">
    <mergeCell ref="CO2:CO5"/>
    <mergeCell ref="CP2:CP5"/>
    <mergeCell ref="CQ2:CQ5"/>
    <mergeCell ref="C4:F4"/>
    <mergeCell ref="G5:G6"/>
    <mergeCell ref="I1:AR1"/>
    <mergeCell ref="AS1:AW1"/>
    <mergeCell ref="CM1:CQ1"/>
    <mergeCell ref="AS2:AS5"/>
    <mergeCell ref="AT2:AT5"/>
    <mergeCell ref="AU2:AU5"/>
    <mergeCell ref="AV2:AV5"/>
    <mergeCell ref="AW2:AW5"/>
    <mergeCell ref="CM2:CM5"/>
    <mergeCell ref="CN2:CN5"/>
    <mergeCell ref="H4:H110"/>
    <mergeCell ref="AX4:AX110"/>
    <mergeCell ref="G101:G102"/>
    <mergeCell ref="C103:C104"/>
    <mergeCell ref="D103:D104"/>
    <mergeCell ref="E103:E104"/>
    <mergeCell ref="F103:F104"/>
    <mergeCell ref="G103:G104"/>
    <mergeCell ref="C97:C98"/>
    <mergeCell ref="A5:A8"/>
    <mergeCell ref="B5:B8"/>
    <mergeCell ref="C5:C6"/>
    <mergeCell ref="D5:D6"/>
    <mergeCell ref="E5:E6"/>
    <mergeCell ref="F5:F6"/>
    <mergeCell ref="C7:C8"/>
    <mergeCell ref="D7:D8"/>
    <mergeCell ref="E7:E8"/>
    <mergeCell ref="F7:F8"/>
    <mergeCell ref="A9:A18"/>
    <mergeCell ref="B9:B18"/>
    <mergeCell ref="C9:C10"/>
    <mergeCell ref="D9:D10"/>
    <mergeCell ref="E9:E10"/>
    <mergeCell ref="F9:F10"/>
    <mergeCell ref="G9:G10"/>
    <mergeCell ref="C11:C12"/>
    <mergeCell ref="D11:D12"/>
    <mergeCell ref="E11:E12"/>
    <mergeCell ref="F11:F12"/>
    <mergeCell ref="G11:G12"/>
    <mergeCell ref="C13:C14"/>
    <mergeCell ref="D13:D14"/>
    <mergeCell ref="E13:E14"/>
    <mergeCell ref="F13:F14"/>
    <mergeCell ref="G13:G14"/>
    <mergeCell ref="G7:G8"/>
    <mergeCell ref="C15:C16"/>
    <mergeCell ref="D15:D16"/>
    <mergeCell ref="E15:E16"/>
    <mergeCell ref="F15:F16"/>
    <mergeCell ref="G15:G16"/>
    <mergeCell ref="C17:C18"/>
    <mergeCell ref="D17:D18"/>
    <mergeCell ref="E17:E18"/>
    <mergeCell ref="F17:F18"/>
    <mergeCell ref="G17:G18"/>
    <mergeCell ref="G19:G20"/>
    <mergeCell ref="C21:C22"/>
    <mergeCell ref="D21:D22"/>
    <mergeCell ref="E21:E22"/>
    <mergeCell ref="F21:F22"/>
    <mergeCell ref="G21:G22"/>
    <mergeCell ref="A19:A28"/>
    <mergeCell ref="B19:B28"/>
    <mergeCell ref="C19:C20"/>
    <mergeCell ref="D19:D20"/>
    <mergeCell ref="E19:E20"/>
    <mergeCell ref="F19:F20"/>
    <mergeCell ref="C23:C24"/>
    <mergeCell ref="D23:D24"/>
    <mergeCell ref="E23:E24"/>
    <mergeCell ref="F23:F24"/>
    <mergeCell ref="A29:A32"/>
    <mergeCell ref="B29:B32"/>
    <mergeCell ref="C29:C30"/>
    <mergeCell ref="D29:D30"/>
    <mergeCell ref="E29:E30"/>
    <mergeCell ref="G23:G24"/>
    <mergeCell ref="C25:C26"/>
    <mergeCell ref="D25:D26"/>
    <mergeCell ref="E25:E26"/>
    <mergeCell ref="F25:F26"/>
    <mergeCell ref="G25:G26"/>
    <mergeCell ref="F29:F30"/>
    <mergeCell ref="G29:G30"/>
    <mergeCell ref="C31:C32"/>
    <mergeCell ref="D31:D32"/>
    <mergeCell ref="E31:E32"/>
    <mergeCell ref="F31:F32"/>
    <mergeCell ref="G31:G32"/>
    <mergeCell ref="C27:C28"/>
    <mergeCell ref="D27:D28"/>
    <mergeCell ref="E27:E28"/>
    <mergeCell ref="F27:F28"/>
    <mergeCell ref="G27:G28"/>
    <mergeCell ref="G37:G38"/>
    <mergeCell ref="C39:C40"/>
    <mergeCell ref="D39:D40"/>
    <mergeCell ref="E39:E40"/>
    <mergeCell ref="F39:F40"/>
    <mergeCell ref="G39:G40"/>
    <mergeCell ref="G33:G34"/>
    <mergeCell ref="C35:C36"/>
    <mergeCell ref="D35:D36"/>
    <mergeCell ref="E35:E36"/>
    <mergeCell ref="F35:F36"/>
    <mergeCell ref="G35:G36"/>
    <mergeCell ref="C33:C34"/>
    <mergeCell ref="D33:D34"/>
    <mergeCell ref="E33:E34"/>
    <mergeCell ref="F33:F34"/>
    <mergeCell ref="C37:C38"/>
    <mergeCell ref="D37:D38"/>
    <mergeCell ref="E37:E38"/>
    <mergeCell ref="F37:F38"/>
    <mergeCell ref="G41:G42"/>
    <mergeCell ref="C43:C44"/>
    <mergeCell ref="D43:D44"/>
    <mergeCell ref="E43:E44"/>
    <mergeCell ref="F43:F44"/>
    <mergeCell ref="G43:G44"/>
    <mergeCell ref="C45:C46"/>
    <mergeCell ref="D45:D46"/>
    <mergeCell ref="E45:E46"/>
    <mergeCell ref="F45:F46"/>
    <mergeCell ref="G45:G46"/>
    <mergeCell ref="C41:C42"/>
    <mergeCell ref="D41:D42"/>
    <mergeCell ref="E41:E42"/>
    <mergeCell ref="F41:F42"/>
    <mergeCell ref="G47:G48"/>
    <mergeCell ref="G49:G50"/>
    <mergeCell ref="C51:C52"/>
    <mergeCell ref="D51:D52"/>
    <mergeCell ref="E51:E52"/>
    <mergeCell ref="F51:F52"/>
    <mergeCell ref="G51:G52"/>
    <mergeCell ref="A49:A54"/>
    <mergeCell ref="B49:B54"/>
    <mergeCell ref="C49:C50"/>
    <mergeCell ref="D49:D50"/>
    <mergeCell ref="E49:E50"/>
    <mergeCell ref="F49:F50"/>
    <mergeCell ref="C53:C54"/>
    <mergeCell ref="D53:D54"/>
    <mergeCell ref="E53:E54"/>
    <mergeCell ref="F53:F54"/>
    <mergeCell ref="G53:G54"/>
    <mergeCell ref="A33:A48"/>
    <mergeCell ref="B33:B48"/>
    <mergeCell ref="C47:C48"/>
    <mergeCell ref="D47:D48"/>
    <mergeCell ref="E47:E48"/>
    <mergeCell ref="F47:F48"/>
    <mergeCell ref="A55:A64"/>
    <mergeCell ref="B55:B64"/>
    <mergeCell ref="C55:C56"/>
    <mergeCell ref="D55:D56"/>
    <mergeCell ref="E55:E56"/>
    <mergeCell ref="F55:F56"/>
    <mergeCell ref="G55:G56"/>
    <mergeCell ref="C57:C58"/>
    <mergeCell ref="D57:D58"/>
    <mergeCell ref="E57:E58"/>
    <mergeCell ref="F57:F58"/>
    <mergeCell ref="G57:G58"/>
    <mergeCell ref="C59:C60"/>
    <mergeCell ref="D59:D60"/>
    <mergeCell ref="E59:E60"/>
    <mergeCell ref="F59:F60"/>
    <mergeCell ref="G59:G60"/>
    <mergeCell ref="C61:C62"/>
    <mergeCell ref="D61:D62"/>
    <mergeCell ref="E61:E62"/>
    <mergeCell ref="F61:F62"/>
    <mergeCell ref="G61:G62"/>
    <mergeCell ref="C63:C64"/>
    <mergeCell ref="D63:D64"/>
    <mergeCell ref="E63:E64"/>
    <mergeCell ref="F63:F64"/>
    <mergeCell ref="G63:G64"/>
    <mergeCell ref="A65:A80"/>
    <mergeCell ref="B65:B80"/>
    <mergeCell ref="C65:C66"/>
    <mergeCell ref="D65:D66"/>
    <mergeCell ref="E65:E66"/>
    <mergeCell ref="F65:F66"/>
    <mergeCell ref="C69:C70"/>
    <mergeCell ref="D69:D70"/>
    <mergeCell ref="E69:E70"/>
    <mergeCell ref="F69:F70"/>
    <mergeCell ref="G69:G70"/>
    <mergeCell ref="C71:C72"/>
    <mergeCell ref="D71:D72"/>
    <mergeCell ref="E71:E72"/>
    <mergeCell ref="F71:F72"/>
    <mergeCell ref="G71:G72"/>
    <mergeCell ref="G65:G66"/>
    <mergeCell ref="C67:C68"/>
    <mergeCell ref="D67:D68"/>
    <mergeCell ref="E67:E68"/>
    <mergeCell ref="F67:F68"/>
    <mergeCell ref="G67:G68"/>
    <mergeCell ref="C73:C74"/>
    <mergeCell ref="D73:D74"/>
    <mergeCell ref="E73:E74"/>
    <mergeCell ref="F73:F74"/>
    <mergeCell ref="G73:G74"/>
    <mergeCell ref="C75:C76"/>
    <mergeCell ref="D75:D76"/>
    <mergeCell ref="E75:E76"/>
    <mergeCell ref="F75:F76"/>
    <mergeCell ref="G75:G76"/>
    <mergeCell ref="C77:C78"/>
    <mergeCell ref="D77:D78"/>
    <mergeCell ref="E77:E78"/>
    <mergeCell ref="F77:F78"/>
    <mergeCell ref="G77:G78"/>
    <mergeCell ref="C79:C80"/>
    <mergeCell ref="D79:D80"/>
    <mergeCell ref="E79:E80"/>
    <mergeCell ref="F79:F80"/>
    <mergeCell ref="G79:G80"/>
    <mergeCell ref="A81:A88"/>
    <mergeCell ref="B81:B88"/>
    <mergeCell ref="C81:C82"/>
    <mergeCell ref="D81:D82"/>
    <mergeCell ref="E81:E82"/>
    <mergeCell ref="F81:F82"/>
    <mergeCell ref="C85:C86"/>
    <mergeCell ref="D85:D86"/>
    <mergeCell ref="E85:E86"/>
    <mergeCell ref="F85:F86"/>
    <mergeCell ref="G85:G86"/>
    <mergeCell ref="C87:C88"/>
    <mergeCell ref="D87:D88"/>
    <mergeCell ref="E87:E88"/>
    <mergeCell ref="F87:F88"/>
    <mergeCell ref="G87:G88"/>
    <mergeCell ref="G81:G82"/>
    <mergeCell ref="C83:C84"/>
    <mergeCell ref="D83:D84"/>
    <mergeCell ref="E83:E84"/>
    <mergeCell ref="F83:F84"/>
    <mergeCell ref="G83:G84"/>
    <mergeCell ref="A89:A104"/>
    <mergeCell ref="B89:B104"/>
    <mergeCell ref="C89:C90"/>
    <mergeCell ref="D89:D90"/>
    <mergeCell ref="E89:E90"/>
    <mergeCell ref="F89:F90"/>
    <mergeCell ref="C93:C94"/>
    <mergeCell ref="D93:D94"/>
    <mergeCell ref="E93:E94"/>
    <mergeCell ref="F93:F94"/>
    <mergeCell ref="C99:C100"/>
    <mergeCell ref="D99:D100"/>
    <mergeCell ref="E99:E100"/>
    <mergeCell ref="F99:F100"/>
    <mergeCell ref="C95:C96"/>
    <mergeCell ref="D95:D96"/>
    <mergeCell ref="C101:C102"/>
    <mergeCell ref="D101:D102"/>
    <mergeCell ref="E101:E102"/>
    <mergeCell ref="F101:F102"/>
    <mergeCell ref="G89:G90"/>
    <mergeCell ref="C91:C92"/>
    <mergeCell ref="D91:D92"/>
    <mergeCell ref="E91:E92"/>
    <mergeCell ref="F91:F92"/>
    <mergeCell ref="G91:G92"/>
    <mergeCell ref="G99:G100"/>
    <mergeCell ref="G93:G94"/>
    <mergeCell ref="D97:D98"/>
    <mergeCell ref="E97:E98"/>
    <mergeCell ref="F97:F98"/>
    <mergeCell ref="G97:G98"/>
    <mergeCell ref="E95:E96"/>
    <mergeCell ref="F95:F96"/>
    <mergeCell ref="G95:G96"/>
    <mergeCell ref="G109:G110"/>
    <mergeCell ref="G105:G106"/>
    <mergeCell ref="C107:C108"/>
    <mergeCell ref="D107:D108"/>
    <mergeCell ref="E107:E108"/>
    <mergeCell ref="F107:F108"/>
    <mergeCell ref="G107:G108"/>
    <mergeCell ref="A105:A110"/>
    <mergeCell ref="B105:B110"/>
    <mergeCell ref="C105:C106"/>
    <mergeCell ref="D105:D106"/>
    <mergeCell ref="E105:E106"/>
    <mergeCell ref="F105:F106"/>
    <mergeCell ref="C109:C110"/>
    <mergeCell ref="D109:D110"/>
    <mergeCell ref="E109:E110"/>
    <mergeCell ref="F109:F110"/>
  </mergeCells>
  <pageMargins left="0.7" right="0.7" top="0.75" bottom="0.75" header="0.3" footer="0.3"/>
  <pageSetup paperSize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Q122"/>
  <sheetViews>
    <sheetView tabSelected="1" workbookViewId="0">
      <selection activeCell="E53" sqref="E53:E54"/>
    </sheetView>
  </sheetViews>
  <sheetFormatPr baseColWidth="10" defaultRowHeight="15" x14ac:dyDescent="0.25"/>
  <cols>
    <col min="1" max="1" width="7.85546875" style="2" customWidth="1"/>
    <col min="2" max="2" width="9.28515625" style="2" customWidth="1"/>
    <col min="3" max="3" width="8.28515625" customWidth="1"/>
    <col min="4" max="4" width="9.28515625" customWidth="1"/>
    <col min="5" max="5" width="7.5703125" customWidth="1"/>
    <col min="6" max="6" width="8.42578125" customWidth="1"/>
    <col min="7" max="7" width="6" style="4" customWidth="1"/>
    <col min="8" max="8" width="9.7109375" style="21" customWidth="1"/>
    <col min="9" max="17" width="1.7109375" style="19" customWidth="1"/>
    <col min="18" max="21" width="2.28515625" style="19" customWidth="1"/>
    <col min="22" max="27" width="2.28515625" style="20" customWidth="1"/>
    <col min="28" max="28" width="2.5703125" style="20" customWidth="1"/>
    <col min="29" max="29" width="2.28515625" style="20" customWidth="1"/>
    <col min="30" max="44" width="2.5703125" style="20" customWidth="1"/>
    <col min="45" max="47" width="2.7109375" style="19" customWidth="1"/>
    <col min="48" max="49" width="2.7109375" style="20" customWidth="1"/>
    <col min="50" max="50" width="10.7109375" style="2" customWidth="1"/>
    <col min="51" max="90" width="2.7109375" style="20" customWidth="1"/>
    <col min="91" max="91" width="3.7109375" style="20" customWidth="1"/>
    <col min="92" max="92" width="3.140625" style="20" customWidth="1"/>
    <col min="93" max="93" width="3.7109375" style="20" customWidth="1"/>
    <col min="94" max="94" width="2.85546875" style="20" customWidth="1"/>
    <col min="95" max="95" width="4.7109375" style="20" customWidth="1"/>
  </cols>
  <sheetData>
    <row r="1" spans="1:95" ht="15.75" thickBot="1" x14ac:dyDescent="0.3">
      <c r="H1" s="23" t="s">
        <v>11</v>
      </c>
      <c r="I1" s="92" t="s">
        <v>26</v>
      </c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  <c r="AD1" s="93"/>
      <c r="AE1" s="93"/>
      <c r="AF1" s="93"/>
      <c r="AG1" s="93"/>
      <c r="AH1" s="93"/>
      <c r="AI1" s="93"/>
      <c r="AJ1" s="93"/>
      <c r="AK1" s="93"/>
      <c r="AL1" s="93"/>
      <c r="AM1" s="93"/>
      <c r="AN1" s="93"/>
      <c r="AO1" s="93"/>
      <c r="AP1" s="93"/>
      <c r="AQ1" s="93"/>
      <c r="AR1" s="94"/>
      <c r="AS1" s="92" t="s">
        <v>12</v>
      </c>
      <c r="AT1" s="93"/>
      <c r="AU1" s="93"/>
      <c r="AV1" s="93"/>
      <c r="AW1" s="94"/>
      <c r="AX1" s="26" t="s">
        <v>11</v>
      </c>
      <c r="AY1" s="28" t="s">
        <v>10</v>
      </c>
      <c r="AZ1" s="8" t="s">
        <v>27</v>
      </c>
      <c r="BA1" s="8" t="s">
        <v>10</v>
      </c>
      <c r="BB1" s="8" t="s">
        <v>10</v>
      </c>
      <c r="BC1" s="8" t="s">
        <v>16</v>
      </c>
      <c r="BD1" s="8" t="s">
        <v>27</v>
      </c>
      <c r="BE1" s="8" t="s">
        <v>10</v>
      </c>
      <c r="BF1" s="8" t="s">
        <v>16</v>
      </c>
      <c r="BG1" s="8" t="s">
        <v>27</v>
      </c>
      <c r="BH1" s="8" t="s">
        <v>27</v>
      </c>
      <c r="BI1" s="8" t="s">
        <v>27</v>
      </c>
      <c r="BJ1" s="8" t="s">
        <v>27</v>
      </c>
      <c r="BK1" s="8" t="s">
        <v>10</v>
      </c>
      <c r="BL1" s="8" t="s">
        <v>27</v>
      </c>
      <c r="BM1" s="8" t="s">
        <v>16</v>
      </c>
      <c r="BN1" s="8" t="s">
        <v>10</v>
      </c>
      <c r="BO1" s="8" t="s">
        <v>10</v>
      </c>
      <c r="BP1" s="8" t="s">
        <v>16</v>
      </c>
      <c r="BQ1" s="8" t="s">
        <v>10</v>
      </c>
      <c r="BR1" s="8" t="s">
        <v>10</v>
      </c>
      <c r="BS1" s="8" t="s">
        <v>27</v>
      </c>
      <c r="BT1" s="8" t="s">
        <v>27</v>
      </c>
      <c r="BU1" s="8" t="s">
        <v>16</v>
      </c>
      <c r="BV1" s="8" t="s">
        <v>16</v>
      </c>
      <c r="BW1" s="8" t="s">
        <v>16</v>
      </c>
      <c r="BX1" s="8" t="s">
        <v>16</v>
      </c>
      <c r="BY1" s="8" t="s">
        <v>10</v>
      </c>
      <c r="BZ1" s="8" t="s">
        <v>10</v>
      </c>
      <c r="CA1" s="8" t="s">
        <v>27</v>
      </c>
      <c r="CB1" s="8" t="s">
        <v>16</v>
      </c>
      <c r="CC1" s="8" t="s">
        <v>27</v>
      </c>
      <c r="CD1" s="8" t="s">
        <v>27</v>
      </c>
      <c r="CE1" s="8" t="s">
        <v>27</v>
      </c>
      <c r="CF1" s="8" t="s">
        <v>27</v>
      </c>
      <c r="CG1" s="8" t="s">
        <v>10</v>
      </c>
      <c r="CH1" s="8" t="s">
        <v>10</v>
      </c>
      <c r="CI1" s="8" t="s">
        <v>10</v>
      </c>
      <c r="CJ1" s="8" t="s">
        <v>10</v>
      </c>
      <c r="CK1" s="8" t="s">
        <v>27</v>
      </c>
      <c r="CL1" s="9" t="s">
        <v>16</v>
      </c>
      <c r="CM1" s="95" t="s">
        <v>22</v>
      </c>
      <c r="CN1" s="96"/>
      <c r="CO1" s="96"/>
      <c r="CP1" s="96"/>
      <c r="CQ1" s="97"/>
    </row>
    <row r="2" spans="1:95" x14ac:dyDescent="0.25">
      <c r="H2" s="24" t="s">
        <v>14</v>
      </c>
      <c r="I2" s="28" t="s">
        <v>15</v>
      </c>
      <c r="J2" s="8" t="s">
        <v>15</v>
      </c>
      <c r="K2" s="8" t="s">
        <v>15</v>
      </c>
      <c r="L2" s="8" t="s">
        <v>16</v>
      </c>
      <c r="M2" s="8" t="s">
        <v>15</v>
      </c>
      <c r="N2" s="8" t="s">
        <v>17</v>
      </c>
      <c r="O2" s="8" t="s">
        <v>15</v>
      </c>
      <c r="P2" s="8" t="s">
        <v>17</v>
      </c>
      <c r="Q2" s="8" t="s">
        <v>15</v>
      </c>
      <c r="R2" s="8" t="s">
        <v>16</v>
      </c>
      <c r="S2" s="8" t="s">
        <v>15</v>
      </c>
      <c r="T2" s="8" t="s">
        <v>15</v>
      </c>
      <c r="U2" s="8" t="s">
        <v>15</v>
      </c>
      <c r="V2" s="8" t="s">
        <v>15</v>
      </c>
      <c r="W2" s="8" t="s">
        <v>16</v>
      </c>
      <c r="X2" s="8" t="s">
        <v>15</v>
      </c>
      <c r="Y2" s="8" t="s">
        <v>15</v>
      </c>
      <c r="Z2" s="8" t="s">
        <v>15</v>
      </c>
      <c r="AA2" s="8" t="s">
        <v>15</v>
      </c>
      <c r="AB2" s="8" t="s">
        <v>15</v>
      </c>
      <c r="AC2" s="8" t="s">
        <v>15</v>
      </c>
      <c r="AD2" s="8" t="s">
        <v>15</v>
      </c>
      <c r="AE2" s="8" t="s">
        <v>15</v>
      </c>
      <c r="AF2" s="8" t="s">
        <v>15</v>
      </c>
      <c r="AG2" s="8" t="s">
        <v>17</v>
      </c>
      <c r="AH2" s="8" t="s">
        <v>16</v>
      </c>
      <c r="AI2" s="8" t="s">
        <v>16</v>
      </c>
      <c r="AJ2" s="8" t="s">
        <v>15</v>
      </c>
      <c r="AK2" s="8" t="s">
        <v>17</v>
      </c>
      <c r="AL2" s="8" t="s">
        <v>15</v>
      </c>
      <c r="AM2" s="8" t="s">
        <v>16</v>
      </c>
      <c r="AN2" s="8" t="s">
        <v>17</v>
      </c>
      <c r="AO2" s="8" t="s">
        <v>15</v>
      </c>
      <c r="AP2" s="8" t="s">
        <v>15</v>
      </c>
      <c r="AQ2" s="8" t="s">
        <v>15</v>
      </c>
      <c r="AR2" s="9" t="s">
        <v>17</v>
      </c>
      <c r="AS2" s="101" t="s">
        <v>18</v>
      </c>
      <c r="AT2" s="102" t="s">
        <v>19</v>
      </c>
      <c r="AU2" s="102" t="s">
        <v>20</v>
      </c>
      <c r="AV2" s="103" t="s">
        <v>21</v>
      </c>
      <c r="AW2" s="104" t="s">
        <v>31</v>
      </c>
      <c r="AX2" s="24" t="s">
        <v>14</v>
      </c>
      <c r="AY2" s="29" t="s">
        <v>29</v>
      </c>
      <c r="AZ2" s="6" t="s">
        <v>30</v>
      </c>
      <c r="BA2" s="6" t="s">
        <v>29</v>
      </c>
      <c r="BB2" s="6" t="s">
        <v>23</v>
      </c>
      <c r="BC2" s="6" t="s">
        <v>29</v>
      </c>
      <c r="BD2" s="6" t="s">
        <v>30</v>
      </c>
      <c r="BE2" s="6" t="s">
        <v>29</v>
      </c>
      <c r="BF2" s="6" t="s">
        <v>29</v>
      </c>
      <c r="BG2" s="6" t="s">
        <v>30</v>
      </c>
      <c r="BH2" s="6" t="s">
        <v>30</v>
      </c>
      <c r="BI2" s="6" t="s">
        <v>30</v>
      </c>
      <c r="BJ2" s="6" t="s">
        <v>29</v>
      </c>
      <c r="BK2" s="6" t="s">
        <v>23</v>
      </c>
      <c r="BL2" s="6" t="s">
        <v>23</v>
      </c>
      <c r="BM2" s="6" t="s">
        <v>29</v>
      </c>
      <c r="BN2" s="6" t="s">
        <v>23</v>
      </c>
      <c r="BO2" s="6" t="s">
        <v>23</v>
      </c>
      <c r="BP2" s="6" t="s">
        <v>29</v>
      </c>
      <c r="BQ2" s="6" t="s">
        <v>29</v>
      </c>
      <c r="BR2" s="6" t="s">
        <v>30</v>
      </c>
      <c r="BS2" s="6" t="s">
        <v>29</v>
      </c>
      <c r="BT2" s="6" t="s">
        <v>30</v>
      </c>
      <c r="BU2" s="6" t="s">
        <v>30</v>
      </c>
      <c r="BV2" s="6" t="s">
        <v>30</v>
      </c>
      <c r="BW2" s="6" t="s">
        <v>29</v>
      </c>
      <c r="BX2" s="6" t="s">
        <v>29</v>
      </c>
      <c r="BY2" s="6" t="s">
        <v>23</v>
      </c>
      <c r="BZ2" s="6" t="s">
        <v>23</v>
      </c>
      <c r="CA2" s="6" t="s">
        <v>29</v>
      </c>
      <c r="CB2" s="6" t="s">
        <v>30</v>
      </c>
      <c r="CC2" s="6" t="s">
        <v>30</v>
      </c>
      <c r="CD2" s="6" t="s">
        <v>30</v>
      </c>
      <c r="CE2" s="6" t="s">
        <v>30</v>
      </c>
      <c r="CF2" s="6" t="s">
        <v>29</v>
      </c>
      <c r="CG2" s="6" t="s">
        <v>30</v>
      </c>
      <c r="CH2" s="6" t="s">
        <v>30</v>
      </c>
      <c r="CI2" s="6" t="s">
        <v>30</v>
      </c>
      <c r="CJ2" s="6" t="s">
        <v>29</v>
      </c>
      <c r="CK2" s="6" t="s">
        <v>30</v>
      </c>
      <c r="CL2" s="30" t="s">
        <v>23</v>
      </c>
      <c r="CM2" s="101" t="s">
        <v>51</v>
      </c>
      <c r="CN2" s="102" t="s">
        <v>52</v>
      </c>
      <c r="CO2" s="102" t="s">
        <v>21</v>
      </c>
      <c r="CP2" s="103" t="s">
        <v>53</v>
      </c>
      <c r="CQ2" s="103" t="s">
        <v>31</v>
      </c>
    </row>
    <row r="3" spans="1:95" ht="15.75" thickBot="1" x14ac:dyDescent="0.3">
      <c r="H3" s="25" t="s">
        <v>9</v>
      </c>
      <c r="I3" s="29" t="s">
        <v>24</v>
      </c>
      <c r="J3" s="6" t="s">
        <v>23</v>
      </c>
      <c r="K3" s="6" t="s">
        <v>10</v>
      </c>
      <c r="L3" s="6" t="s">
        <v>23</v>
      </c>
      <c r="M3" s="6" t="s">
        <v>25</v>
      </c>
      <c r="N3" s="6" t="s">
        <v>25</v>
      </c>
      <c r="O3" s="6" t="s">
        <v>10</v>
      </c>
      <c r="P3" s="6" t="s">
        <v>24</v>
      </c>
      <c r="Q3" s="6" t="s">
        <v>23</v>
      </c>
      <c r="R3" s="6" t="s">
        <v>25</v>
      </c>
      <c r="S3" s="6" t="s">
        <v>23</v>
      </c>
      <c r="T3" s="6" t="s">
        <v>10</v>
      </c>
      <c r="U3" s="6" t="s">
        <v>10</v>
      </c>
      <c r="V3" s="6" t="s">
        <v>25</v>
      </c>
      <c r="W3" s="6" t="s">
        <v>24</v>
      </c>
      <c r="X3" s="6" t="s">
        <v>10</v>
      </c>
      <c r="Y3" s="6" t="s">
        <v>10</v>
      </c>
      <c r="Z3" s="6" t="s">
        <v>23</v>
      </c>
      <c r="AA3" s="6" t="s">
        <v>24</v>
      </c>
      <c r="AB3" s="6" t="s">
        <v>25</v>
      </c>
      <c r="AC3" s="6" t="s">
        <v>24</v>
      </c>
      <c r="AD3" s="6" t="s">
        <v>23</v>
      </c>
      <c r="AE3" s="6" t="s">
        <v>10</v>
      </c>
      <c r="AF3" s="6" t="s">
        <v>23</v>
      </c>
      <c r="AG3" s="6" t="s">
        <v>23</v>
      </c>
      <c r="AH3" s="6" t="s">
        <v>10</v>
      </c>
      <c r="AI3" s="6" t="s">
        <v>24</v>
      </c>
      <c r="AJ3" s="6" t="s">
        <v>24</v>
      </c>
      <c r="AK3" s="6" t="s">
        <v>25</v>
      </c>
      <c r="AL3" s="6" t="s">
        <v>10</v>
      </c>
      <c r="AM3" s="6" t="s">
        <v>10</v>
      </c>
      <c r="AN3" s="6" t="s">
        <v>10</v>
      </c>
      <c r="AO3" s="6" t="s">
        <v>25</v>
      </c>
      <c r="AP3" s="6" t="s">
        <v>24</v>
      </c>
      <c r="AQ3" s="6" t="s">
        <v>25</v>
      </c>
      <c r="AR3" s="30" t="s">
        <v>10</v>
      </c>
      <c r="AS3" s="101"/>
      <c r="AT3" s="102"/>
      <c r="AU3" s="102"/>
      <c r="AV3" s="103"/>
      <c r="AW3" s="104"/>
      <c r="AX3" s="25" t="s">
        <v>9</v>
      </c>
      <c r="AY3" s="36" t="s">
        <v>10</v>
      </c>
      <c r="AZ3" s="11" t="s">
        <v>23</v>
      </c>
      <c r="BA3" s="11" t="s">
        <v>10</v>
      </c>
      <c r="BB3" s="11" t="s">
        <v>10</v>
      </c>
      <c r="BC3" s="11" t="s">
        <v>24</v>
      </c>
      <c r="BD3" s="11" t="s">
        <v>23</v>
      </c>
      <c r="BE3" s="11" t="s">
        <v>10</v>
      </c>
      <c r="BF3" s="11" t="s">
        <v>10</v>
      </c>
      <c r="BG3" s="11" t="s">
        <v>25</v>
      </c>
      <c r="BH3" s="11" t="s">
        <v>10</v>
      </c>
      <c r="BI3" s="11" t="s">
        <v>25</v>
      </c>
      <c r="BJ3" s="11" t="s">
        <v>10</v>
      </c>
      <c r="BK3" s="11" t="s">
        <v>10</v>
      </c>
      <c r="BL3" s="11" t="s">
        <v>24</v>
      </c>
      <c r="BM3" s="11" t="s">
        <v>10</v>
      </c>
      <c r="BN3" s="11" t="s">
        <v>25</v>
      </c>
      <c r="BO3" s="11" t="s">
        <v>10</v>
      </c>
      <c r="BP3" s="11" t="s">
        <v>10</v>
      </c>
      <c r="BQ3" s="11" t="s">
        <v>25</v>
      </c>
      <c r="BR3" s="11" t="s">
        <v>25</v>
      </c>
      <c r="BS3" s="11" t="s">
        <v>10</v>
      </c>
      <c r="BT3" s="11" t="s">
        <v>23</v>
      </c>
      <c r="BU3" s="11" t="s">
        <v>10</v>
      </c>
      <c r="BV3" s="11" t="s">
        <v>10</v>
      </c>
      <c r="BW3" s="11" t="s">
        <v>25</v>
      </c>
      <c r="BX3" s="11" t="s">
        <v>23</v>
      </c>
      <c r="BY3" s="11" t="s">
        <v>25</v>
      </c>
      <c r="BZ3" s="11" t="s">
        <v>23</v>
      </c>
      <c r="CA3" s="11" t="s">
        <v>23</v>
      </c>
      <c r="CB3" s="11" t="s">
        <v>10</v>
      </c>
      <c r="CC3" s="11" t="s">
        <v>24</v>
      </c>
      <c r="CD3" s="11" t="s">
        <v>10</v>
      </c>
      <c r="CE3" s="11" t="s">
        <v>25</v>
      </c>
      <c r="CF3" s="11" t="s">
        <v>24</v>
      </c>
      <c r="CG3" s="11" t="s">
        <v>24</v>
      </c>
      <c r="CH3" s="11" t="s">
        <v>10</v>
      </c>
      <c r="CI3" s="11" t="s">
        <v>24</v>
      </c>
      <c r="CJ3" s="11" t="s">
        <v>24</v>
      </c>
      <c r="CK3" s="11" t="s">
        <v>10</v>
      </c>
      <c r="CL3" s="12" t="s">
        <v>24</v>
      </c>
      <c r="CM3" s="101"/>
      <c r="CN3" s="102"/>
      <c r="CO3" s="102"/>
      <c r="CP3" s="103"/>
      <c r="CQ3" s="103"/>
    </row>
    <row r="4" spans="1:95" s="1" customFormat="1" ht="15.75" thickBot="1" x14ac:dyDescent="0.3">
      <c r="A4" s="3" t="s">
        <v>0</v>
      </c>
      <c r="B4" s="3" t="s">
        <v>1</v>
      </c>
      <c r="C4" s="105" t="s">
        <v>3</v>
      </c>
      <c r="D4" s="105"/>
      <c r="E4" s="105"/>
      <c r="F4" s="105"/>
      <c r="G4" s="5" t="s">
        <v>2</v>
      </c>
      <c r="H4" s="98" t="s">
        <v>12</v>
      </c>
      <c r="I4" s="31">
        <v>1</v>
      </c>
      <c r="J4" s="32">
        <v>2</v>
      </c>
      <c r="K4" s="32">
        <v>3</v>
      </c>
      <c r="L4" s="32">
        <v>4</v>
      </c>
      <c r="M4" s="32">
        <v>5</v>
      </c>
      <c r="N4" s="32">
        <v>6</v>
      </c>
      <c r="O4" s="32">
        <v>7</v>
      </c>
      <c r="P4" s="32">
        <v>8</v>
      </c>
      <c r="Q4" s="32">
        <v>9</v>
      </c>
      <c r="R4" s="32">
        <v>10</v>
      </c>
      <c r="S4" s="32">
        <v>11</v>
      </c>
      <c r="T4" s="32">
        <v>12</v>
      </c>
      <c r="U4" s="32">
        <v>13</v>
      </c>
      <c r="V4" s="32">
        <v>14</v>
      </c>
      <c r="W4" s="32">
        <v>15</v>
      </c>
      <c r="X4" s="32">
        <v>16</v>
      </c>
      <c r="Y4" s="32">
        <v>17</v>
      </c>
      <c r="Z4" s="32">
        <v>18</v>
      </c>
      <c r="AA4" s="32">
        <v>19</v>
      </c>
      <c r="AB4" s="32">
        <v>20</v>
      </c>
      <c r="AC4" s="32">
        <v>21</v>
      </c>
      <c r="AD4" s="32">
        <v>22</v>
      </c>
      <c r="AE4" s="32">
        <v>23</v>
      </c>
      <c r="AF4" s="32">
        <v>24</v>
      </c>
      <c r="AG4" s="32">
        <v>25</v>
      </c>
      <c r="AH4" s="32">
        <v>26</v>
      </c>
      <c r="AI4" s="32">
        <v>27</v>
      </c>
      <c r="AJ4" s="32">
        <v>28</v>
      </c>
      <c r="AK4" s="32">
        <v>29</v>
      </c>
      <c r="AL4" s="32">
        <v>30</v>
      </c>
      <c r="AM4" s="32">
        <v>31</v>
      </c>
      <c r="AN4" s="32">
        <v>32</v>
      </c>
      <c r="AO4" s="32">
        <v>33</v>
      </c>
      <c r="AP4" s="32">
        <v>34</v>
      </c>
      <c r="AQ4" s="32">
        <v>35</v>
      </c>
      <c r="AR4" s="33">
        <v>36</v>
      </c>
      <c r="AS4" s="101"/>
      <c r="AT4" s="102"/>
      <c r="AU4" s="102"/>
      <c r="AV4" s="103"/>
      <c r="AW4" s="104"/>
      <c r="AX4" s="106" t="s">
        <v>22</v>
      </c>
      <c r="AY4" s="34">
        <v>1</v>
      </c>
      <c r="AZ4" s="35">
        <v>2</v>
      </c>
      <c r="BA4" s="35">
        <v>3</v>
      </c>
      <c r="BB4" s="35">
        <v>4</v>
      </c>
      <c r="BC4" s="35">
        <v>5</v>
      </c>
      <c r="BD4" s="35">
        <v>6</v>
      </c>
      <c r="BE4" s="35">
        <v>7</v>
      </c>
      <c r="BF4" s="35">
        <v>8</v>
      </c>
      <c r="BG4" s="35">
        <v>9</v>
      </c>
      <c r="BH4" s="35">
        <v>10</v>
      </c>
      <c r="BI4" s="35">
        <v>11</v>
      </c>
      <c r="BJ4" s="35">
        <v>12</v>
      </c>
      <c r="BK4" s="35">
        <v>13</v>
      </c>
      <c r="BL4" s="35">
        <v>14</v>
      </c>
      <c r="BM4" s="35">
        <v>15</v>
      </c>
      <c r="BN4" s="35">
        <v>16</v>
      </c>
      <c r="BO4" s="35">
        <v>17</v>
      </c>
      <c r="BP4" s="35">
        <v>18</v>
      </c>
      <c r="BQ4" s="35">
        <v>19</v>
      </c>
      <c r="BR4" s="35">
        <v>20</v>
      </c>
      <c r="BS4" s="35">
        <v>21</v>
      </c>
      <c r="BT4" s="35">
        <v>22</v>
      </c>
      <c r="BU4" s="35">
        <v>23</v>
      </c>
      <c r="BV4" s="35">
        <v>24</v>
      </c>
      <c r="BW4" s="35">
        <v>25</v>
      </c>
      <c r="BX4" s="35">
        <v>26</v>
      </c>
      <c r="BY4" s="35">
        <v>27</v>
      </c>
      <c r="BZ4" s="35">
        <v>28</v>
      </c>
      <c r="CA4" s="35">
        <v>29</v>
      </c>
      <c r="CB4" s="35">
        <v>30</v>
      </c>
      <c r="CC4" s="35">
        <v>31</v>
      </c>
      <c r="CD4" s="35">
        <v>32</v>
      </c>
      <c r="CE4" s="35">
        <v>33</v>
      </c>
      <c r="CF4" s="35">
        <v>34</v>
      </c>
      <c r="CG4" s="35">
        <v>35</v>
      </c>
      <c r="CH4" s="35">
        <v>36</v>
      </c>
      <c r="CI4" s="35">
        <v>37</v>
      </c>
      <c r="CJ4" s="35">
        <v>38</v>
      </c>
      <c r="CK4" s="35">
        <v>39</v>
      </c>
      <c r="CL4" s="35">
        <v>40</v>
      </c>
      <c r="CM4" s="102"/>
      <c r="CN4" s="102"/>
      <c r="CO4" s="102"/>
      <c r="CP4" s="103"/>
      <c r="CQ4" s="103"/>
    </row>
    <row r="5" spans="1:95" ht="15.75" thickBot="1" x14ac:dyDescent="0.3">
      <c r="A5" s="113" t="s">
        <v>4</v>
      </c>
      <c r="B5" s="116" t="s">
        <v>153</v>
      </c>
      <c r="C5" s="119" t="s">
        <v>5</v>
      </c>
      <c r="D5" s="54" t="s">
        <v>5</v>
      </c>
      <c r="E5" s="54" t="s">
        <v>190</v>
      </c>
      <c r="F5" s="54" t="s">
        <v>79</v>
      </c>
      <c r="G5" s="109" t="s">
        <v>189</v>
      </c>
      <c r="H5" s="99"/>
      <c r="I5" s="7" t="s">
        <v>23</v>
      </c>
      <c r="J5" s="8" t="s">
        <v>23</v>
      </c>
      <c r="K5" s="8" t="s">
        <v>25</v>
      </c>
      <c r="L5" s="8" t="s">
        <v>24</v>
      </c>
      <c r="M5" s="8" t="s">
        <v>24</v>
      </c>
      <c r="N5" s="8" t="s">
        <v>23</v>
      </c>
      <c r="O5" s="8" t="s">
        <v>10</v>
      </c>
      <c r="P5" s="8" t="s">
        <v>10</v>
      </c>
      <c r="Q5" s="8" t="s">
        <v>23</v>
      </c>
      <c r="R5" s="8" t="s">
        <v>23</v>
      </c>
      <c r="S5" s="8" t="s">
        <v>23</v>
      </c>
      <c r="T5" s="8" t="s">
        <v>10</v>
      </c>
      <c r="U5" s="8" t="s">
        <v>23</v>
      </c>
      <c r="V5" s="8" t="s">
        <v>10</v>
      </c>
      <c r="W5" s="8" t="s">
        <v>24</v>
      </c>
      <c r="X5" s="8" t="s">
        <v>24</v>
      </c>
      <c r="Y5" s="8" t="s">
        <v>10</v>
      </c>
      <c r="Z5" s="8" t="s">
        <v>23</v>
      </c>
      <c r="AA5" s="8" t="s">
        <v>10</v>
      </c>
      <c r="AB5" s="8" t="s">
        <v>24</v>
      </c>
      <c r="AC5" s="8" t="s">
        <v>24</v>
      </c>
      <c r="AD5" s="8" t="s">
        <v>23</v>
      </c>
      <c r="AE5" s="8" t="s">
        <v>10</v>
      </c>
      <c r="AF5" s="8" t="s">
        <v>23</v>
      </c>
      <c r="AG5" s="8" t="s">
        <v>23</v>
      </c>
      <c r="AH5" s="8" t="s">
        <v>24</v>
      </c>
      <c r="AI5" s="8" t="s">
        <v>24</v>
      </c>
      <c r="AJ5" s="8" t="s">
        <v>24</v>
      </c>
      <c r="AK5" s="8" t="s">
        <v>24</v>
      </c>
      <c r="AL5" s="8" t="s">
        <v>24</v>
      </c>
      <c r="AM5" s="8" t="s">
        <v>25</v>
      </c>
      <c r="AN5" s="8" t="s">
        <v>10</v>
      </c>
      <c r="AO5" s="8" t="s">
        <v>25</v>
      </c>
      <c r="AP5" s="8" t="s">
        <v>24</v>
      </c>
      <c r="AQ5" s="8" t="s">
        <v>24</v>
      </c>
      <c r="AR5" s="9" t="s">
        <v>10</v>
      </c>
      <c r="AS5" s="101"/>
      <c r="AT5" s="102"/>
      <c r="AU5" s="102" t="e">
        <f>N5+P5+AG5+AK5+AN5+AR5</f>
        <v>#VALUE!</v>
      </c>
      <c r="AV5" s="103" t="e">
        <f>SUM(AS5:AU5)</f>
        <v>#VALUE!</v>
      </c>
      <c r="AW5" s="104"/>
      <c r="AX5" s="107"/>
      <c r="AY5" s="7" t="s">
        <v>10</v>
      </c>
      <c r="AZ5" s="8" t="s">
        <v>23</v>
      </c>
      <c r="BA5" s="8" t="s">
        <v>10</v>
      </c>
      <c r="BB5" s="8" t="s">
        <v>10</v>
      </c>
      <c r="BC5" s="8" t="s">
        <v>25</v>
      </c>
      <c r="BD5" s="8" t="s">
        <v>23</v>
      </c>
      <c r="BE5" s="8" t="s">
        <v>10</v>
      </c>
      <c r="BF5" s="8" t="s">
        <v>25</v>
      </c>
      <c r="BG5" s="8" t="s">
        <v>24</v>
      </c>
      <c r="BH5" s="8" t="s">
        <v>10</v>
      </c>
      <c r="BI5" s="8" t="s">
        <v>25</v>
      </c>
      <c r="BJ5" s="8" t="s">
        <v>10</v>
      </c>
      <c r="BK5" s="8" t="s">
        <v>10</v>
      </c>
      <c r="BL5" s="8" t="s">
        <v>24</v>
      </c>
      <c r="BM5" s="8" t="s">
        <v>24</v>
      </c>
      <c r="BN5" s="8" t="s">
        <v>25</v>
      </c>
      <c r="BO5" s="8" t="s">
        <v>23</v>
      </c>
      <c r="BP5" s="8" t="s">
        <v>10</v>
      </c>
      <c r="BQ5" s="8" t="s">
        <v>25</v>
      </c>
      <c r="BR5" s="8" t="s">
        <v>25</v>
      </c>
      <c r="BS5" s="8" t="s">
        <v>24</v>
      </c>
      <c r="BT5" s="8" t="s">
        <v>10</v>
      </c>
      <c r="BU5" s="8" t="s">
        <v>23</v>
      </c>
      <c r="BV5" s="8" t="s">
        <v>23</v>
      </c>
      <c r="BW5" s="8" t="s">
        <v>25</v>
      </c>
      <c r="BX5" s="8" t="s">
        <v>23</v>
      </c>
      <c r="BY5" s="8" t="s">
        <v>25</v>
      </c>
      <c r="BZ5" s="8" t="s">
        <v>24</v>
      </c>
      <c r="CA5" s="8" t="s">
        <v>10</v>
      </c>
      <c r="CB5" s="8" t="s">
        <v>23</v>
      </c>
      <c r="CC5" s="8" t="s">
        <v>24</v>
      </c>
      <c r="CD5" s="8" t="s">
        <v>23</v>
      </c>
      <c r="CE5" s="8" t="s">
        <v>25</v>
      </c>
      <c r="CF5" s="8" t="s">
        <v>24</v>
      </c>
      <c r="CG5" s="8" t="s">
        <v>24</v>
      </c>
      <c r="CH5" s="8" t="s">
        <v>25</v>
      </c>
      <c r="CI5" s="8" t="s">
        <v>10</v>
      </c>
      <c r="CJ5" s="8" t="s">
        <v>24</v>
      </c>
      <c r="CK5" s="8" t="s">
        <v>10</v>
      </c>
      <c r="CL5" s="9" t="s">
        <v>10</v>
      </c>
      <c r="CM5" s="101"/>
      <c r="CN5" s="102" t="e">
        <f>BB5+BH5+BM5+BX5+BY5+CB5</f>
        <v>#VALUE!</v>
      </c>
      <c r="CO5" s="102" t="e">
        <f>BD5+BF5+BW5+CA5+CD5+CL5</f>
        <v>#VALUE!</v>
      </c>
      <c r="CP5" s="103" t="e">
        <f>SUM(CM5:CO5)</f>
        <v>#VALUE!</v>
      </c>
      <c r="CQ5" s="103"/>
    </row>
    <row r="6" spans="1:95" ht="15.75" thickBot="1" x14ac:dyDescent="0.3">
      <c r="A6" s="114"/>
      <c r="B6" s="117"/>
      <c r="C6" s="120"/>
      <c r="D6" s="55" t="s">
        <v>5</v>
      </c>
      <c r="E6" s="55" t="s">
        <v>190</v>
      </c>
      <c r="F6" s="55" t="s">
        <v>79</v>
      </c>
      <c r="G6" s="110"/>
      <c r="H6" s="99"/>
      <c r="I6" s="10">
        <f>IF(I5=I3,1,0)</f>
        <v>0</v>
      </c>
      <c r="J6" s="11">
        <f t="shared" ref="J6:AR6" si="0">IF(J5=J3,1,0)</f>
        <v>1</v>
      </c>
      <c r="K6" s="11">
        <f t="shared" si="0"/>
        <v>0</v>
      </c>
      <c r="L6" s="11">
        <f t="shared" si="0"/>
        <v>0</v>
      </c>
      <c r="M6" s="11">
        <f t="shared" si="0"/>
        <v>0</v>
      </c>
      <c r="N6" s="11">
        <f t="shared" si="0"/>
        <v>0</v>
      </c>
      <c r="O6" s="11">
        <f t="shared" si="0"/>
        <v>1</v>
      </c>
      <c r="P6" s="11">
        <f t="shared" si="0"/>
        <v>0</v>
      </c>
      <c r="Q6" s="11">
        <f t="shared" si="0"/>
        <v>1</v>
      </c>
      <c r="R6" s="11">
        <f t="shared" si="0"/>
        <v>0</v>
      </c>
      <c r="S6" s="11">
        <f t="shared" si="0"/>
        <v>1</v>
      </c>
      <c r="T6" s="11">
        <f t="shared" si="0"/>
        <v>1</v>
      </c>
      <c r="U6" s="11">
        <f t="shared" si="0"/>
        <v>0</v>
      </c>
      <c r="V6" s="11">
        <f t="shared" si="0"/>
        <v>0</v>
      </c>
      <c r="W6" s="11">
        <f t="shared" si="0"/>
        <v>1</v>
      </c>
      <c r="X6" s="11">
        <f t="shared" si="0"/>
        <v>0</v>
      </c>
      <c r="Y6" s="11">
        <f t="shared" si="0"/>
        <v>1</v>
      </c>
      <c r="Z6" s="11">
        <f t="shared" si="0"/>
        <v>1</v>
      </c>
      <c r="AA6" s="11">
        <f t="shared" si="0"/>
        <v>0</v>
      </c>
      <c r="AB6" s="11">
        <f t="shared" si="0"/>
        <v>0</v>
      </c>
      <c r="AC6" s="11">
        <f t="shared" si="0"/>
        <v>1</v>
      </c>
      <c r="AD6" s="11">
        <f t="shared" si="0"/>
        <v>1</v>
      </c>
      <c r="AE6" s="11">
        <f t="shared" si="0"/>
        <v>1</v>
      </c>
      <c r="AF6" s="11">
        <f t="shared" si="0"/>
        <v>1</v>
      </c>
      <c r="AG6" s="11">
        <f t="shared" si="0"/>
        <v>1</v>
      </c>
      <c r="AH6" s="11">
        <f t="shared" si="0"/>
        <v>0</v>
      </c>
      <c r="AI6" s="11">
        <f t="shared" si="0"/>
        <v>1</v>
      </c>
      <c r="AJ6" s="11">
        <f t="shared" si="0"/>
        <v>1</v>
      </c>
      <c r="AK6" s="11">
        <f t="shared" si="0"/>
        <v>0</v>
      </c>
      <c r="AL6" s="11">
        <f t="shared" si="0"/>
        <v>0</v>
      </c>
      <c r="AM6" s="11">
        <f t="shared" si="0"/>
        <v>0</v>
      </c>
      <c r="AN6" s="11">
        <f t="shared" si="0"/>
        <v>1</v>
      </c>
      <c r="AO6" s="11">
        <f t="shared" si="0"/>
        <v>1</v>
      </c>
      <c r="AP6" s="11">
        <f t="shared" si="0"/>
        <v>1</v>
      </c>
      <c r="AQ6" s="11">
        <f t="shared" si="0"/>
        <v>0</v>
      </c>
      <c r="AR6" s="12">
        <f t="shared" si="0"/>
        <v>1</v>
      </c>
      <c r="AS6" s="13">
        <f>I6+J6+K6+O6+Q6+S6+T6+U6+V6+X6+Y6+Z6+AA6+AB6+AC6+AD6+AE6+AF6+AJ6+AL6+AO6+AP6+AQ6</f>
        <v>14</v>
      </c>
      <c r="AT6" s="14">
        <f>L6+R6+W6+AH6+AI6+AL6</f>
        <v>2</v>
      </c>
      <c r="AU6" s="14">
        <f>N6+P6+AG6+AK6+AN6+AR6</f>
        <v>3</v>
      </c>
      <c r="AV6" s="14">
        <f>SUM(AS6:AU6)</f>
        <v>19</v>
      </c>
      <c r="AW6" s="15" t="str">
        <f>IF(AV6&lt;10,"J",IF(AV6&lt;20,"B",IF(AV6&lt;=30,"A","S")))</f>
        <v>B</v>
      </c>
      <c r="AX6" s="107"/>
      <c r="AY6" s="10">
        <f t="shared" ref="AY6:CL6" si="1">IF(AY5=AY3,1,0)</f>
        <v>1</v>
      </c>
      <c r="AZ6" s="11">
        <f t="shared" si="1"/>
        <v>1</v>
      </c>
      <c r="BA6" s="11">
        <f t="shared" si="1"/>
        <v>1</v>
      </c>
      <c r="BB6" s="11">
        <f t="shared" si="1"/>
        <v>1</v>
      </c>
      <c r="BC6" s="11">
        <f t="shared" si="1"/>
        <v>0</v>
      </c>
      <c r="BD6" s="11">
        <f t="shared" si="1"/>
        <v>1</v>
      </c>
      <c r="BE6" s="11">
        <f t="shared" si="1"/>
        <v>1</v>
      </c>
      <c r="BF6" s="11">
        <f t="shared" si="1"/>
        <v>0</v>
      </c>
      <c r="BG6" s="11">
        <f t="shared" si="1"/>
        <v>0</v>
      </c>
      <c r="BH6" s="11">
        <f t="shared" si="1"/>
        <v>1</v>
      </c>
      <c r="BI6" s="11">
        <f t="shared" si="1"/>
        <v>1</v>
      </c>
      <c r="BJ6" s="11">
        <f t="shared" si="1"/>
        <v>1</v>
      </c>
      <c r="BK6" s="11">
        <f t="shared" si="1"/>
        <v>1</v>
      </c>
      <c r="BL6" s="11">
        <f t="shared" si="1"/>
        <v>1</v>
      </c>
      <c r="BM6" s="11">
        <f t="shared" si="1"/>
        <v>0</v>
      </c>
      <c r="BN6" s="11">
        <f t="shared" si="1"/>
        <v>1</v>
      </c>
      <c r="BO6" s="11">
        <f t="shared" si="1"/>
        <v>0</v>
      </c>
      <c r="BP6" s="11">
        <f t="shared" si="1"/>
        <v>1</v>
      </c>
      <c r="BQ6" s="11">
        <f t="shared" si="1"/>
        <v>1</v>
      </c>
      <c r="BR6" s="11">
        <f t="shared" si="1"/>
        <v>1</v>
      </c>
      <c r="BS6" s="11">
        <f t="shared" si="1"/>
        <v>0</v>
      </c>
      <c r="BT6" s="11">
        <f t="shared" si="1"/>
        <v>0</v>
      </c>
      <c r="BU6" s="11">
        <f t="shared" si="1"/>
        <v>0</v>
      </c>
      <c r="BV6" s="11">
        <f t="shared" si="1"/>
        <v>0</v>
      </c>
      <c r="BW6" s="11">
        <f t="shared" si="1"/>
        <v>1</v>
      </c>
      <c r="BX6" s="11">
        <f t="shared" si="1"/>
        <v>1</v>
      </c>
      <c r="BY6" s="11">
        <f t="shared" si="1"/>
        <v>1</v>
      </c>
      <c r="BZ6" s="11">
        <f t="shared" si="1"/>
        <v>0</v>
      </c>
      <c r="CA6" s="11">
        <f t="shared" si="1"/>
        <v>0</v>
      </c>
      <c r="CB6" s="11">
        <f t="shared" si="1"/>
        <v>0</v>
      </c>
      <c r="CC6" s="11">
        <f t="shared" si="1"/>
        <v>1</v>
      </c>
      <c r="CD6" s="11">
        <f t="shared" si="1"/>
        <v>0</v>
      </c>
      <c r="CE6" s="11">
        <f t="shared" si="1"/>
        <v>1</v>
      </c>
      <c r="CF6" s="11">
        <f t="shared" si="1"/>
        <v>1</v>
      </c>
      <c r="CG6" s="11">
        <f t="shared" si="1"/>
        <v>1</v>
      </c>
      <c r="CH6" s="11">
        <f t="shared" si="1"/>
        <v>0</v>
      </c>
      <c r="CI6" s="11">
        <f t="shared" si="1"/>
        <v>0</v>
      </c>
      <c r="CJ6" s="11">
        <f t="shared" si="1"/>
        <v>1</v>
      </c>
      <c r="CK6" s="11">
        <f t="shared" si="1"/>
        <v>1</v>
      </c>
      <c r="CL6" s="12">
        <f t="shared" si="1"/>
        <v>0</v>
      </c>
      <c r="CM6" s="13">
        <f>AY6+BA6+BC6+BE6+BF6+BJ6+BM6+BP6+BQ6+BS6+BW6+BX6+CA6+CF6+CJ6</f>
        <v>10</v>
      </c>
      <c r="CN6" s="14">
        <f>BB6+BK6+BL6+BN6+BO6+BY6+BZ6+CL6</f>
        <v>5</v>
      </c>
      <c r="CO6" s="14">
        <f>AZ6+BD6+BG6+BH6+BI6+BR6+BT6+BU6+BV6+CB6+CC6+CD6+CE6+CG6+CH6+CI6+CK6</f>
        <v>9</v>
      </c>
      <c r="CP6" s="14">
        <f>SUM(CM6:CO6)</f>
        <v>24</v>
      </c>
      <c r="CQ6" s="22" t="str">
        <f>IF(CP6&lt;10,"J",IF(CP6&lt;25,"B",IF(CP6&lt;=30,"A","S")))</f>
        <v>B</v>
      </c>
    </row>
    <row r="7" spans="1:95" ht="15.75" thickBot="1" x14ac:dyDescent="0.3">
      <c r="A7" s="114"/>
      <c r="B7" s="117"/>
      <c r="C7" s="119" t="s">
        <v>77</v>
      </c>
      <c r="D7" s="54" t="s">
        <v>191</v>
      </c>
      <c r="E7" s="54" t="s">
        <v>49</v>
      </c>
      <c r="F7" s="54" t="s">
        <v>50</v>
      </c>
      <c r="G7" s="109" t="s">
        <v>189</v>
      </c>
      <c r="H7" s="99"/>
      <c r="I7" s="7" t="s">
        <v>24</v>
      </c>
      <c r="J7" s="8" t="s">
        <v>10</v>
      </c>
      <c r="K7" s="8" t="s">
        <v>10</v>
      </c>
      <c r="L7" s="8" t="s">
        <v>10</v>
      </c>
      <c r="M7" s="8" t="s">
        <v>25</v>
      </c>
      <c r="N7" s="8" t="s">
        <v>25</v>
      </c>
      <c r="O7" s="8" t="s">
        <v>10</v>
      </c>
      <c r="P7" s="8" t="s">
        <v>25</v>
      </c>
      <c r="Q7" s="8" t="s">
        <v>23</v>
      </c>
      <c r="R7" s="8" t="s">
        <v>24</v>
      </c>
      <c r="S7" s="8" t="s">
        <v>23</v>
      </c>
      <c r="T7" s="8" t="s">
        <v>10</v>
      </c>
      <c r="U7" s="8" t="s">
        <v>10</v>
      </c>
      <c r="V7" s="8" t="s">
        <v>25</v>
      </c>
      <c r="W7" s="8" t="s">
        <v>24</v>
      </c>
      <c r="X7" s="8" t="s">
        <v>10</v>
      </c>
      <c r="Y7" s="8" t="s">
        <v>10</v>
      </c>
      <c r="Z7" s="8" t="s">
        <v>23</v>
      </c>
      <c r="AA7" s="8" t="s">
        <v>24</v>
      </c>
      <c r="AB7" s="8" t="s">
        <v>10</v>
      </c>
      <c r="AC7" s="8" t="s">
        <v>24</v>
      </c>
      <c r="AD7" s="8" t="s">
        <v>23</v>
      </c>
      <c r="AE7" s="8" t="s">
        <v>25</v>
      </c>
      <c r="AF7" s="8" t="s">
        <v>24</v>
      </c>
      <c r="AG7" s="8" t="s">
        <v>25</v>
      </c>
      <c r="AH7" s="8" t="s">
        <v>10</v>
      </c>
      <c r="AI7" s="8" t="s">
        <v>24</v>
      </c>
      <c r="AJ7" s="8" t="s">
        <v>24</v>
      </c>
      <c r="AK7" s="8" t="s">
        <v>25</v>
      </c>
      <c r="AL7" s="8" t="s">
        <v>10</v>
      </c>
      <c r="AM7" s="8" t="s">
        <v>10</v>
      </c>
      <c r="AN7" s="8" t="s">
        <v>10</v>
      </c>
      <c r="AO7" s="8" t="s">
        <v>25</v>
      </c>
      <c r="AP7" s="8" t="s">
        <v>25</v>
      </c>
      <c r="AQ7" s="8" t="s">
        <v>25</v>
      </c>
      <c r="AR7" s="9" t="s">
        <v>24</v>
      </c>
      <c r="AS7" s="16"/>
      <c r="AT7" s="17"/>
      <c r="AU7" s="17"/>
      <c r="AV7" s="17"/>
      <c r="AW7" s="18"/>
      <c r="AX7" s="107"/>
      <c r="AY7" s="7" t="s">
        <v>10</v>
      </c>
      <c r="AZ7" s="8" t="s">
        <v>23</v>
      </c>
      <c r="BA7" s="8" t="s">
        <v>10</v>
      </c>
      <c r="BB7" s="8" t="s">
        <v>10</v>
      </c>
      <c r="BC7" s="8" t="s">
        <v>24</v>
      </c>
      <c r="BD7" s="8" t="s">
        <v>23</v>
      </c>
      <c r="BE7" s="8" t="s">
        <v>10</v>
      </c>
      <c r="BF7" s="8" t="s">
        <v>10</v>
      </c>
      <c r="BG7" s="8" t="s">
        <v>25</v>
      </c>
      <c r="BH7" s="8" t="s">
        <v>10</v>
      </c>
      <c r="BI7" s="8" t="s">
        <v>25</v>
      </c>
      <c r="BJ7" s="8" t="s">
        <v>10</v>
      </c>
      <c r="BK7" s="8" t="s">
        <v>10</v>
      </c>
      <c r="BL7" s="8" t="s">
        <v>24</v>
      </c>
      <c r="BM7" s="8" t="s">
        <v>10</v>
      </c>
      <c r="BN7" s="8" t="s">
        <v>25</v>
      </c>
      <c r="BO7" s="8" t="s">
        <v>25</v>
      </c>
      <c r="BP7" s="8" t="s">
        <v>10</v>
      </c>
      <c r="BQ7" s="8" t="s">
        <v>25</v>
      </c>
      <c r="BR7" s="8" t="s">
        <v>25</v>
      </c>
      <c r="BS7" s="8" t="s">
        <v>25</v>
      </c>
      <c r="BT7" s="8" t="s">
        <v>23</v>
      </c>
      <c r="BU7" s="8" t="s">
        <v>25</v>
      </c>
      <c r="BV7" s="8" t="s">
        <v>10</v>
      </c>
      <c r="BW7" s="8" t="s">
        <v>25</v>
      </c>
      <c r="BX7" s="8" t="s">
        <v>23</v>
      </c>
      <c r="BY7" s="8" t="s">
        <v>25</v>
      </c>
      <c r="BZ7" s="8" t="s">
        <v>23</v>
      </c>
      <c r="CA7" s="8" t="s">
        <v>25</v>
      </c>
      <c r="CB7" s="8" t="s">
        <v>10</v>
      </c>
      <c r="CC7" s="8" t="s">
        <v>24</v>
      </c>
      <c r="CD7" s="8" t="s">
        <v>23</v>
      </c>
      <c r="CE7" s="8" t="s">
        <v>25</v>
      </c>
      <c r="CF7" s="8" t="s">
        <v>24</v>
      </c>
      <c r="CG7" s="8" t="s">
        <v>24</v>
      </c>
      <c r="CH7" s="8" t="s">
        <v>10</v>
      </c>
      <c r="CI7" s="8" t="s">
        <v>10</v>
      </c>
      <c r="CJ7" s="8" t="s">
        <v>24</v>
      </c>
      <c r="CK7" s="8" t="s">
        <v>10</v>
      </c>
      <c r="CL7" s="9" t="s">
        <v>24</v>
      </c>
      <c r="CM7" s="16"/>
      <c r="CN7" s="17"/>
      <c r="CO7" s="17"/>
      <c r="CP7" s="17"/>
      <c r="CQ7" s="17"/>
    </row>
    <row r="8" spans="1:95" ht="15.75" thickBot="1" x14ac:dyDescent="0.3">
      <c r="A8" s="115"/>
      <c r="B8" s="118"/>
      <c r="C8" s="120" t="s">
        <v>77</v>
      </c>
      <c r="D8" s="55" t="s">
        <v>191</v>
      </c>
      <c r="E8" s="55" t="s">
        <v>49</v>
      </c>
      <c r="F8" s="55" t="s">
        <v>50</v>
      </c>
      <c r="G8" s="110"/>
      <c r="H8" s="99"/>
      <c r="I8" s="10">
        <f>IF(I7=I$3,1,0)</f>
        <v>1</v>
      </c>
      <c r="J8" s="11">
        <f t="shared" ref="J8:AR8" si="2">IF(J7=J$3,1,0)</f>
        <v>0</v>
      </c>
      <c r="K8" s="11">
        <f t="shared" si="2"/>
        <v>1</v>
      </c>
      <c r="L8" s="11">
        <f t="shared" si="2"/>
        <v>0</v>
      </c>
      <c r="M8" s="11">
        <f t="shared" si="2"/>
        <v>1</v>
      </c>
      <c r="N8" s="11">
        <f t="shared" si="2"/>
        <v>1</v>
      </c>
      <c r="O8" s="11">
        <f t="shared" si="2"/>
        <v>1</v>
      </c>
      <c r="P8" s="11">
        <f t="shared" si="2"/>
        <v>0</v>
      </c>
      <c r="Q8" s="11">
        <f t="shared" si="2"/>
        <v>1</v>
      </c>
      <c r="R8" s="11">
        <f t="shared" si="2"/>
        <v>0</v>
      </c>
      <c r="S8" s="11">
        <f t="shared" si="2"/>
        <v>1</v>
      </c>
      <c r="T8" s="11">
        <f t="shared" si="2"/>
        <v>1</v>
      </c>
      <c r="U8" s="11">
        <f t="shared" si="2"/>
        <v>1</v>
      </c>
      <c r="V8" s="11">
        <f t="shared" si="2"/>
        <v>1</v>
      </c>
      <c r="W8" s="11">
        <f t="shared" si="2"/>
        <v>1</v>
      </c>
      <c r="X8" s="11">
        <f t="shared" si="2"/>
        <v>1</v>
      </c>
      <c r="Y8" s="11">
        <f t="shared" si="2"/>
        <v>1</v>
      </c>
      <c r="Z8" s="11">
        <f t="shared" si="2"/>
        <v>1</v>
      </c>
      <c r="AA8" s="11">
        <f t="shared" si="2"/>
        <v>1</v>
      </c>
      <c r="AB8" s="11">
        <f t="shared" si="2"/>
        <v>0</v>
      </c>
      <c r="AC8" s="11">
        <f t="shared" si="2"/>
        <v>1</v>
      </c>
      <c r="AD8" s="11">
        <f t="shared" si="2"/>
        <v>1</v>
      </c>
      <c r="AE8" s="11">
        <f t="shared" si="2"/>
        <v>0</v>
      </c>
      <c r="AF8" s="11">
        <f t="shared" si="2"/>
        <v>0</v>
      </c>
      <c r="AG8" s="11">
        <f t="shared" si="2"/>
        <v>0</v>
      </c>
      <c r="AH8" s="11">
        <f t="shared" si="2"/>
        <v>1</v>
      </c>
      <c r="AI8" s="11">
        <f t="shared" si="2"/>
        <v>1</v>
      </c>
      <c r="AJ8" s="11">
        <f t="shared" si="2"/>
        <v>1</v>
      </c>
      <c r="AK8" s="11">
        <f t="shared" si="2"/>
        <v>1</v>
      </c>
      <c r="AL8" s="11">
        <f t="shared" si="2"/>
        <v>1</v>
      </c>
      <c r="AM8" s="11">
        <f t="shared" si="2"/>
        <v>1</v>
      </c>
      <c r="AN8" s="11">
        <f t="shared" si="2"/>
        <v>1</v>
      </c>
      <c r="AO8" s="11">
        <f t="shared" si="2"/>
        <v>1</v>
      </c>
      <c r="AP8" s="11">
        <f t="shared" si="2"/>
        <v>0</v>
      </c>
      <c r="AQ8" s="11">
        <f t="shared" si="2"/>
        <v>1</v>
      </c>
      <c r="AR8" s="12">
        <f t="shared" si="2"/>
        <v>0</v>
      </c>
      <c r="AS8" s="13">
        <f>I8+J8+K8+O8+Q8+S8+T8+U8+V8+X8+Y8+Z8+AA8+AB8+AC8+AD8+AE8+AF8+AJ8+AL8+AO8+AP8+AQ8</f>
        <v>18</v>
      </c>
      <c r="AT8" s="14">
        <f>L8+R8+W8+AH8+AI8+AL8</f>
        <v>4</v>
      </c>
      <c r="AU8" s="14">
        <f>N8+P8+AG8+AK8+AN8+AR8</f>
        <v>3</v>
      </c>
      <c r="AV8" s="14">
        <f>SUM(AS8:AU8)</f>
        <v>25</v>
      </c>
      <c r="AW8" s="15" t="str">
        <f>IF(AV8&lt;10,"J",IF(AV8&lt;20,"B",IF(AV8&lt;=30,"A","S")))</f>
        <v>A</v>
      </c>
      <c r="AX8" s="107"/>
      <c r="AY8" s="10">
        <f>IF(AY7=AY$3,1,0)</f>
        <v>1</v>
      </c>
      <c r="AZ8" s="11">
        <f t="shared" ref="AZ8:CL8" si="3">IF(AZ7=AZ$3,1,0)</f>
        <v>1</v>
      </c>
      <c r="BA8" s="11">
        <f t="shared" si="3"/>
        <v>1</v>
      </c>
      <c r="BB8" s="11">
        <f t="shared" si="3"/>
        <v>1</v>
      </c>
      <c r="BC8" s="11">
        <f t="shared" si="3"/>
        <v>1</v>
      </c>
      <c r="BD8" s="11">
        <f t="shared" si="3"/>
        <v>1</v>
      </c>
      <c r="BE8" s="11">
        <f t="shared" si="3"/>
        <v>1</v>
      </c>
      <c r="BF8" s="11">
        <f t="shared" si="3"/>
        <v>1</v>
      </c>
      <c r="BG8" s="11">
        <f t="shared" si="3"/>
        <v>1</v>
      </c>
      <c r="BH8" s="11">
        <f t="shared" si="3"/>
        <v>1</v>
      </c>
      <c r="BI8" s="11">
        <f t="shared" si="3"/>
        <v>1</v>
      </c>
      <c r="BJ8" s="11">
        <f t="shared" si="3"/>
        <v>1</v>
      </c>
      <c r="BK8" s="11">
        <f t="shared" si="3"/>
        <v>1</v>
      </c>
      <c r="BL8" s="11">
        <f t="shared" si="3"/>
        <v>1</v>
      </c>
      <c r="BM8" s="11">
        <f t="shared" si="3"/>
        <v>1</v>
      </c>
      <c r="BN8" s="11">
        <f t="shared" si="3"/>
        <v>1</v>
      </c>
      <c r="BO8" s="11">
        <f t="shared" si="3"/>
        <v>0</v>
      </c>
      <c r="BP8" s="11">
        <f t="shared" si="3"/>
        <v>1</v>
      </c>
      <c r="BQ8" s="11">
        <f t="shared" si="3"/>
        <v>1</v>
      </c>
      <c r="BR8" s="11">
        <f t="shared" si="3"/>
        <v>1</v>
      </c>
      <c r="BS8" s="11">
        <f t="shared" si="3"/>
        <v>0</v>
      </c>
      <c r="BT8" s="11">
        <f t="shared" si="3"/>
        <v>1</v>
      </c>
      <c r="BU8" s="11">
        <f t="shared" si="3"/>
        <v>0</v>
      </c>
      <c r="BV8" s="11">
        <f t="shared" si="3"/>
        <v>1</v>
      </c>
      <c r="BW8" s="11">
        <f t="shared" si="3"/>
        <v>1</v>
      </c>
      <c r="BX8" s="11">
        <f t="shared" si="3"/>
        <v>1</v>
      </c>
      <c r="BY8" s="11">
        <f t="shared" si="3"/>
        <v>1</v>
      </c>
      <c r="BZ8" s="11">
        <f t="shared" si="3"/>
        <v>1</v>
      </c>
      <c r="CA8" s="11">
        <f t="shared" si="3"/>
        <v>0</v>
      </c>
      <c r="CB8" s="11">
        <f t="shared" si="3"/>
        <v>1</v>
      </c>
      <c r="CC8" s="11">
        <f t="shared" si="3"/>
        <v>1</v>
      </c>
      <c r="CD8" s="11">
        <f t="shared" si="3"/>
        <v>0</v>
      </c>
      <c r="CE8" s="11">
        <f t="shared" si="3"/>
        <v>1</v>
      </c>
      <c r="CF8" s="11">
        <f t="shared" si="3"/>
        <v>1</v>
      </c>
      <c r="CG8" s="11">
        <f t="shared" si="3"/>
        <v>1</v>
      </c>
      <c r="CH8" s="11">
        <f t="shared" si="3"/>
        <v>1</v>
      </c>
      <c r="CI8" s="11">
        <f t="shared" si="3"/>
        <v>0</v>
      </c>
      <c r="CJ8" s="11">
        <f t="shared" si="3"/>
        <v>1</v>
      </c>
      <c r="CK8" s="11">
        <f t="shared" si="3"/>
        <v>1</v>
      </c>
      <c r="CL8" s="12">
        <f t="shared" si="3"/>
        <v>1</v>
      </c>
      <c r="CM8" s="13">
        <f>AY8+BA8+BC8+BE8+BF8+BJ8+BM8+BP8+BQ8+BS8+BW8+BX8+CA8+CF8+CJ8</f>
        <v>13</v>
      </c>
      <c r="CN8" s="14">
        <f>BB8+BK8+BL8+BN8+BO8+BY8+BZ8+CL8</f>
        <v>7</v>
      </c>
      <c r="CO8" s="14">
        <f>AZ8+BD8+BG8+BH8+BI8+BR8+BT8+BU8+BV8+CB8+CC8+CD8+CE8+CG8+CH8+CI8+CK8</f>
        <v>14</v>
      </c>
      <c r="CP8" s="14">
        <f>SUM(CM8:CO8)</f>
        <v>34</v>
      </c>
      <c r="CQ8" s="22" t="str">
        <f>IF(CP8&lt;10,"J",IF(CP8&lt;25,"B",IF(CP8&lt;=30,"A","S")))</f>
        <v>S</v>
      </c>
    </row>
    <row r="9" spans="1:95" ht="15.75" customHeight="1" thickBot="1" x14ac:dyDescent="0.3">
      <c r="A9" s="113" t="s">
        <v>41</v>
      </c>
      <c r="B9" s="126" t="s">
        <v>40</v>
      </c>
      <c r="C9" s="52" t="s">
        <v>192</v>
      </c>
      <c r="D9" s="54" t="s">
        <v>193</v>
      </c>
      <c r="E9" s="54" t="s">
        <v>194</v>
      </c>
      <c r="F9" s="54" t="s">
        <v>195</v>
      </c>
      <c r="G9" s="111" t="s">
        <v>189</v>
      </c>
      <c r="H9" s="99"/>
      <c r="I9" s="7" t="s">
        <v>23</v>
      </c>
      <c r="J9" s="8" t="s">
        <v>24</v>
      </c>
      <c r="K9" s="8" t="s">
        <v>10</v>
      </c>
      <c r="L9" s="8" t="s">
        <v>25</v>
      </c>
      <c r="M9" s="8" t="s">
        <v>25</v>
      </c>
      <c r="N9" s="8" t="s">
        <v>25</v>
      </c>
      <c r="O9" s="8" t="s">
        <v>24</v>
      </c>
      <c r="P9" s="8" t="s">
        <v>24</v>
      </c>
      <c r="Q9" s="8" t="s">
        <v>23</v>
      </c>
      <c r="R9" s="8" t="s">
        <v>23</v>
      </c>
      <c r="S9" s="8" t="s">
        <v>23</v>
      </c>
      <c r="T9" s="8" t="s">
        <v>24</v>
      </c>
      <c r="U9" s="8" t="s">
        <v>10</v>
      </c>
      <c r="V9" s="8" t="s">
        <v>23</v>
      </c>
      <c r="W9" s="8" t="s">
        <v>25</v>
      </c>
      <c r="X9" s="8" t="s">
        <v>10</v>
      </c>
      <c r="Y9" s="8" t="s">
        <v>10</v>
      </c>
      <c r="Z9" s="8" t="s">
        <v>23</v>
      </c>
      <c r="AA9" s="8" t="s">
        <v>24</v>
      </c>
      <c r="AB9" s="8" t="s">
        <v>24</v>
      </c>
      <c r="AC9" s="8" t="s">
        <v>24</v>
      </c>
      <c r="AD9" s="8" t="s">
        <v>25</v>
      </c>
      <c r="AE9" s="8" t="s">
        <v>24</v>
      </c>
      <c r="AF9" s="8" t="s">
        <v>10</v>
      </c>
      <c r="AG9" s="8" t="s">
        <v>23</v>
      </c>
      <c r="AH9" s="8" t="s">
        <v>24</v>
      </c>
      <c r="AI9" s="8" t="s">
        <v>24</v>
      </c>
      <c r="AJ9" s="8" t="s">
        <v>24</v>
      </c>
      <c r="AK9" s="8" t="s">
        <v>25</v>
      </c>
      <c r="AL9" s="8" t="s">
        <v>10</v>
      </c>
      <c r="AM9" s="8" t="s">
        <v>10</v>
      </c>
      <c r="AN9" s="8" t="s">
        <v>25</v>
      </c>
      <c r="AO9" s="8" t="s">
        <v>25</v>
      </c>
      <c r="AP9" s="8" t="s">
        <v>24</v>
      </c>
      <c r="AQ9" s="8" t="s">
        <v>10</v>
      </c>
      <c r="AR9" s="9" t="s">
        <v>24</v>
      </c>
      <c r="AS9" s="16"/>
      <c r="AT9" s="17"/>
      <c r="AU9" s="17"/>
      <c r="AV9" s="17"/>
      <c r="AW9" s="18"/>
      <c r="AX9" s="107"/>
      <c r="AY9" s="7" t="s">
        <v>10</v>
      </c>
      <c r="AZ9" s="8" t="s">
        <v>23</v>
      </c>
      <c r="BA9" s="8" t="s">
        <v>10</v>
      </c>
      <c r="BB9" s="8" t="s">
        <v>10</v>
      </c>
      <c r="BC9" s="8" t="s">
        <v>23</v>
      </c>
      <c r="BD9" s="8" t="s">
        <v>25</v>
      </c>
      <c r="BE9" s="8" t="s">
        <v>10</v>
      </c>
      <c r="BF9" s="8" t="s">
        <v>10</v>
      </c>
      <c r="BG9" s="8" t="s">
        <v>25</v>
      </c>
      <c r="BH9" s="8" t="s">
        <v>10</v>
      </c>
      <c r="BI9" s="8" t="s">
        <v>24</v>
      </c>
      <c r="BJ9" s="8" t="s">
        <v>10</v>
      </c>
      <c r="BK9" s="8" t="s">
        <v>10</v>
      </c>
      <c r="BL9" s="8" t="s">
        <v>23</v>
      </c>
      <c r="BM9" s="8" t="s">
        <v>10</v>
      </c>
      <c r="BN9" s="8" t="s">
        <v>25</v>
      </c>
      <c r="BO9" s="8" t="s">
        <v>25</v>
      </c>
      <c r="BP9" s="8" t="s">
        <v>24</v>
      </c>
      <c r="BQ9" s="8" t="s">
        <v>25</v>
      </c>
      <c r="BR9" s="8" t="s">
        <v>24</v>
      </c>
      <c r="BS9" s="8" t="s">
        <v>24</v>
      </c>
      <c r="BT9" s="8" t="s">
        <v>23</v>
      </c>
      <c r="BU9" s="8" t="s">
        <v>24</v>
      </c>
      <c r="BV9" s="8" t="s">
        <v>10</v>
      </c>
      <c r="BW9" s="8" t="s">
        <v>25</v>
      </c>
      <c r="BX9" s="8" t="s">
        <v>25</v>
      </c>
      <c r="BY9" s="8" t="s">
        <v>25</v>
      </c>
      <c r="BZ9" s="8" t="s">
        <v>23</v>
      </c>
      <c r="CA9" s="8" t="s">
        <v>10</v>
      </c>
      <c r="CB9" s="8" t="s">
        <v>10</v>
      </c>
      <c r="CC9" s="8" t="s">
        <v>24</v>
      </c>
      <c r="CD9" s="8" t="s">
        <v>25</v>
      </c>
      <c r="CE9" s="8" t="s">
        <v>25</v>
      </c>
      <c r="CF9" s="8" t="s">
        <v>25</v>
      </c>
      <c r="CG9" s="8" t="s">
        <v>25</v>
      </c>
      <c r="CH9" s="8" t="s">
        <v>23</v>
      </c>
      <c r="CI9" s="8" t="s">
        <v>10</v>
      </c>
      <c r="CJ9" s="8" t="s">
        <v>25</v>
      </c>
      <c r="CK9" s="8" t="s">
        <v>10</v>
      </c>
      <c r="CL9" s="9" t="s">
        <v>24</v>
      </c>
      <c r="CM9" s="16"/>
      <c r="CN9" s="17"/>
      <c r="CO9" s="17"/>
      <c r="CP9" s="17"/>
      <c r="CQ9" s="17"/>
    </row>
    <row r="10" spans="1:95" ht="15.75" thickBot="1" x14ac:dyDescent="0.3">
      <c r="A10" s="114"/>
      <c r="B10" s="127"/>
      <c r="C10" s="53"/>
      <c r="D10" s="55" t="s">
        <v>193</v>
      </c>
      <c r="E10" s="55" t="s">
        <v>194</v>
      </c>
      <c r="F10" s="55" t="s">
        <v>195</v>
      </c>
      <c r="G10" s="112"/>
      <c r="H10" s="99"/>
      <c r="I10" s="10">
        <f>IF(I9=I$3,1,0)</f>
        <v>0</v>
      </c>
      <c r="J10" s="11">
        <f t="shared" ref="J10:AR10" si="4">IF(J9=J$3,1,0)</f>
        <v>0</v>
      </c>
      <c r="K10" s="11">
        <f t="shared" si="4"/>
        <v>1</v>
      </c>
      <c r="L10" s="11">
        <f t="shared" si="4"/>
        <v>0</v>
      </c>
      <c r="M10" s="11">
        <f t="shared" si="4"/>
        <v>1</v>
      </c>
      <c r="N10" s="11">
        <f t="shared" si="4"/>
        <v>1</v>
      </c>
      <c r="O10" s="11">
        <f t="shared" si="4"/>
        <v>0</v>
      </c>
      <c r="P10" s="11">
        <f t="shared" si="4"/>
        <v>1</v>
      </c>
      <c r="Q10" s="11">
        <f t="shared" si="4"/>
        <v>1</v>
      </c>
      <c r="R10" s="11">
        <f t="shared" si="4"/>
        <v>0</v>
      </c>
      <c r="S10" s="11">
        <f t="shared" si="4"/>
        <v>1</v>
      </c>
      <c r="T10" s="11">
        <f t="shared" si="4"/>
        <v>0</v>
      </c>
      <c r="U10" s="11">
        <f t="shared" si="4"/>
        <v>1</v>
      </c>
      <c r="V10" s="11">
        <f t="shared" si="4"/>
        <v>0</v>
      </c>
      <c r="W10" s="11">
        <f t="shared" si="4"/>
        <v>0</v>
      </c>
      <c r="X10" s="11">
        <f t="shared" si="4"/>
        <v>1</v>
      </c>
      <c r="Y10" s="11">
        <f t="shared" si="4"/>
        <v>1</v>
      </c>
      <c r="Z10" s="11">
        <f t="shared" si="4"/>
        <v>1</v>
      </c>
      <c r="AA10" s="11">
        <f t="shared" si="4"/>
        <v>1</v>
      </c>
      <c r="AB10" s="11">
        <f t="shared" si="4"/>
        <v>0</v>
      </c>
      <c r="AC10" s="11">
        <f t="shared" si="4"/>
        <v>1</v>
      </c>
      <c r="AD10" s="11">
        <f t="shared" si="4"/>
        <v>0</v>
      </c>
      <c r="AE10" s="11">
        <f t="shared" si="4"/>
        <v>0</v>
      </c>
      <c r="AF10" s="11">
        <f t="shared" si="4"/>
        <v>0</v>
      </c>
      <c r="AG10" s="11">
        <f t="shared" si="4"/>
        <v>1</v>
      </c>
      <c r="AH10" s="11">
        <f t="shared" si="4"/>
        <v>0</v>
      </c>
      <c r="AI10" s="11">
        <f t="shared" si="4"/>
        <v>1</v>
      </c>
      <c r="AJ10" s="11">
        <f t="shared" si="4"/>
        <v>1</v>
      </c>
      <c r="AK10" s="11">
        <f t="shared" si="4"/>
        <v>1</v>
      </c>
      <c r="AL10" s="11">
        <f t="shared" si="4"/>
        <v>1</v>
      </c>
      <c r="AM10" s="11">
        <f t="shared" si="4"/>
        <v>1</v>
      </c>
      <c r="AN10" s="11">
        <f t="shared" si="4"/>
        <v>0</v>
      </c>
      <c r="AO10" s="11">
        <f t="shared" si="4"/>
        <v>1</v>
      </c>
      <c r="AP10" s="11">
        <f t="shared" si="4"/>
        <v>1</v>
      </c>
      <c r="AQ10" s="11">
        <f t="shared" si="4"/>
        <v>0</v>
      </c>
      <c r="AR10" s="12">
        <f t="shared" si="4"/>
        <v>0</v>
      </c>
      <c r="AS10" s="13">
        <f>I10+J10+K10+O10+Q10+S10+T10+U10+V10+X10+Y10+Z10+AA10+AB10+AC10+AD10+AE10+AF10+AJ10+AL10+AO10+AP10+AQ10</f>
        <v>13</v>
      </c>
      <c r="AT10" s="14">
        <f>L10+R10+W10+AH10+AI10+AL10</f>
        <v>2</v>
      </c>
      <c r="AU10" s="14">
        <f>N10+P10+AG10+AK10+AN10+AR10</f>
        <v>4</v>
      </c>
      <c r="AV10" s="14">
        <f>SUM(AS10:AU10)</f>
        <v>19</v>
      </c>
      <c r="AW10" s="15" t="str">
        <f>IF(AV10&lt;10,"J",IF(AV10&lt;20,"B",IF(AV10&lt;=30,"A","S")))</f>
        <v>B</v>
      </c>
      <c r="AX10" s="107"/>
      <c r="AY10" s="10">
        <f>IF(AY9=AY$3,1,0)</f>
        <v>1</v>
      </c>
      <c r="AZ10" s="11">
        <f t="shared" ref="AZ10:CL10" si="5">IF(AZ9=AZ$3,1,0)</f>
        <v>1</v>
      </c>
      <c r="BA10" s="11">
        <f t="shared" si="5"/>
        <v>1</v>
      </c>
      <c r="BB10" s="11">
        <f t="shared" si="5"/>
        <v>1</v>
      </c>
      <c r="BC10" s="11">
        <f t="shared" si="5"/>
        <v>0</v>
      </c>
      <c r="BD10" s="11">
        <f t="shared" si="5"/>
        <v>0</v>
      </c>
      <c r="BE10" s="11">
        <f t="shared" si="5"/>
        <v>1</v>
      </c>
      <c r="BF10" s="11">
        <f t="shared" si="5"/>
        <v>1</v>
      </c>
      <c r="BG10" s="11">
        <f t="shared" si="5"/>
        <v>1</v>
      </c>
      <c r="BH10" s="11">
        <f t="shared" si="5"/>
        <v>1</v>
      </c>
      <c r="BI10" s="11">
        <f t="shared" si="5"/>
        <v>0</v>
      </c>
      <c r="BJ10" s="11">
        <f t="shared" si="5"/>
        <v>1</v>
      </c>
      <c r="BK10" s="11">
        <f t="shared" si="5"/>
        <v>1</v>
      </c>
      <c r="BL10" s="11">
        <f t="shared" si="5"/>
        <v>0</v>
      </c>
      <c r="BM10" s="11">
        <f t="shared" si="5"/>
        <v>1</v>
      </c>
      <c r="BN10" s="11">
        <f t="shared" si="5"/>
        <v>1</v>
      </c>
      <c r="BO10" s="11">
        <f t="shared" si="5"/>
        <v>0</v>
      </c>
      <c r="BP10" s="11">
        <f t="shared" si="5"/>
        <v>0</v>
      </c>
      <c r="BQ10" s="11">
        <f t="shared" si="5"/>
        <v>1</v>
      </c>
      <c r="BR10" s="11">
        <f t="shared" si="5"/>
        <v>0</v>
      </c>
      <c r="BS10" s="11">
        <f t="shared" si="5"/>
        <v>0</v>
      </c>
      <c r="BT10" s="11">
        <f t="shared" si="5"/>
        <v>1</v>
      </c>
      <c r="BU10" s="11">
        <f t="shared" si="5"/>
        <v>0</v>
      </c>
      <c r="BV10" s="11">
        <f t="shared" si="5"/>
        <v>1</v>
      </c>
      <c r="BW10" s="11">
        <f t="shared" si="5"/>
        <v>1</v>
      </c>
      <c r="BX10" s="11">
        <f t="shared" si="5"/>
        <v>0</v>
      </c>
      <c r="BY10" s="11">
        <f t="shared" si="5"/>
        <v>1</v>
      </c>
      <c r="BZ10" s="11">
        <f t="shared" si="5"/>
        <v>1</v>
      </c>
      <c r="CA10" s="11">
        <f t="shared" si="5"/>
        <v>0</v>
      </c>
      <c r="CB10" s="11">
        <f t="shared" si="5"/>
        <v>1</v>
      </c>
      <c r="CC10" s="11">
        <f t="shared" si="5"/>
        <v>1</v>
      </c>
      <c r="CD10" s="11">
        <f t="shared" si="5"/>
        <v>0</v>
      </c>
      <c r="CE10" s="11">
        <f t="shared" si="5"/>
        <v>1</v>
      </c>
      <c r="CF10" s="11">
        <f t="shared" si="5"/>
        <v>0</v>
      </c>
      <c r="CG10" s="11">
        <f t="shared" si="5"/>
        <v>0</v>
      </c>
      <c r="CH10" s="11">
        <f t="shared" si="5"/>
        <v>0</v>
      </c>
      <c r="CI10" s="11">
        <f t="shared" si="5"/>
        <v>0</v>
      </c>
      <c r="CJ10" s="11">
        <f t="shared" si="5"/>
        <v>0</v>
      </c>
      <c r="CK10" s="11">
        <f t="shared" si="5"/>
        <v>1</v>
      </c>
      <c r="CL10" s="12">
        <f t="shared" si="5"/>
        <v>1</v>
      </c>
      <c r="CM10" s="13">
        <f>AY10+BA10+BC10+BE10+BF10+BJ10+BM10+BP10+BQ10+BS10+BW10+BX10+CA10+CF10+CJ10</f>
        <v>8</v>
      </c>
      <c r="CN10" s="14">
        <f>BB10+BK10+BL10+BN10+BO10+BY10+BZ10+CL10</f>
        <v>6</v>
      </c>
      <c r="CO10" s="14">
        <f>AZ10+BD10+BG10+BH10+BI10+BR10+BT10+BU10+BV10+CB10+CC10+CD10+CE10+CG10+CH10+CI10+CK10</f>
        <v>9</v>
      </c>
      <c r="CP10" s="14">
        <f>SUM(CM10:CO10)</f>
        <v>23</v>
      </c>
      <c r="CQ10" s="22" t="str">
        <f>IF(CP10&lt;10,"J",IF(CP10&lt;25,"B",IF(CP10&lt;=30,"A","S")))</f>
        <v>B</v>
      </c>
    </row>
    <row r="11" spans="1:95" ht="15.75" thickBot="1" x14ac:dyDescent="0.3">
      <c r="A11" s="114"/>
      <c r="B11" s="127"/>
      <c r="C11" s="52" t="s">
        <v>192</v>
      </c>
      <c r="D11" s="54" t="s">
        <v>193</v>
      </c>
      <c r="E11" s="54" t="s">
        <v>196</v>
      </c>
      <c r="F11" s="54" t="s">
        <v>197</v>
      </c>
      <c r="G11" s="111" t="s">
        <v>189</v>
      </c>
      <c r="H11" s="99"/>
      <c r="I11" s="7" t="s">
        <v>24</v>
      </c>
      <c r="J11" s="8" t="s">
        <v>25</v>
      </c>
      <c r="K11" s="8" t="s">
        <v>10</v>
      </c>
      <c r="L11" s="8" t="s">
        <v>10</v>
      </c>
      <c r="M11" s="8" t="s">
        <v>25</v>
      </c>
      <c r="N11" s="8" t="s">
        <v>10</v>
      </c>
      <c r="O11" s="8" t="s">
        <v>10</v>
      </c>
      <c r="P11" s="8" t="s">
        <v>24</v>
      </c>
      <c r="Q11" s="8" t="s">
        <v>23</v>
      </c>
      <c r="R11" s="8" t="s">
        <v>24</v>
      </c>
      <c r="S11" s="8" t="s">
        <v>23</v>
      </c>
      <c r="T11" s="8" t="s">
        <v>25</v>
      </c>
      <c r="U11" s="8" t="s">
        <v>10</v>
      </c>
      <c r="V11" s="8" t="s">
        <v>23</v>
      </c>
      <c r="W11" s="8" t="s">
        <v>24</v>
      </c>
      <c r="X11" s="8" t="s">
        <v>23</v>
      </c>
      <c r="Y11" s="8" t="s">
        <v>10</v>
      </c>
      <c r="Z11" s="8" t="s">
        <v>25</v>
      </c>
      <c r="AA11" s="8" t="s">
        <v>25</v>
      </c>
      <c r="AB11" s="8" t="s">
        <v>25</v>
      </c>
      <c r="AC11" s="8" t="s">
        <v>25</v>
      </c>
      <c r="AD11" s="8" t="s">
        <v>23</v>
      </c>
      <c r="AE11" s="8" t="s">
        <v>10</v>
      </c>
      <c r="AF11" s="8" t="s">
        <v>24</v>
      </c>
      <c r="AG11" s="8" t="s">
        <v>10</v>
      </c>
      <c r="AH11" s="8" t="s">
        <v>10</v>
      </c>
      <c r="AI11" s="8" t="s">
        <v>23</v>
      </c>
      <c r="AJ11" s="8" t="s">
        <v>24</v>
      </c>
      <c r="AK11" s="8" t="s">
        <v>25</v>
      </c>
      <c r="AL11" s="8" t="s">
        <v>10</v>
      </c>
      <c r="AM11" s="8" t="s">
        <v>25</v>
      </c>
      <c r="AN11" s="8" t="s">
        <v>10</v>
      </c>
      <c r="AO11" s="8" t="s">
        <v>23</v>
      </c>
      <c r="AP11" s="8" t="s">
        <v>10</v>
      </c>
      <c r="AQ11" s="8" t="s">
        <v>25</v>
      </c>
      <c r="AR11" s="9" t="s">
        <v>10</v>
      </c>
      <c r="AS11" s="16"/>
      <c r="AT11" s="17"/>
      <c r="AU11" s="17"/>
      <c r="AV11" s="17"/>
      <c r="AW11" s="18"/>
      <c r="AX11" s="107"/>
      <c r="AY11" s="28" t="s">
        <v>10</v>
      </c>
      <c r="AZ11" s="8" t="s">
        <v>23</v>
      </c>
      <c r="BA11" s="8" t="s">
        <v>10</v>
      </c>
      <c r="BB11" s="8" t="s">
        <v>10</v>
      </c>
      <c r="BC11" s="8" t="s">
        <v>24</v>
      </c>
      <c r="BD11" s="8" t="s">
        <v>23</v>
      </c>
      <c r="BE11" s="8" t="s">
        <v>25</v>
      </c>
      <c r="BF11" s="8" t="s">
        <v>10</v>
      </c>
      <c r="BG11" s="8" t="s">
        <v>25</v>
      </c>
      <c r="BH11" s="8" t="s">
        <v>10</v>
      </c>
      <c r="BI11" s="8" t="s">
        <v>24</v>
      </c>
      <c r="BJ11" s="8" t="s">
        <v>25</v>
      </c>
      <c r="BK11" s="8" t="s">
        <v>10</v>
      </c>
      <c r="BL11" s="8" t="s">
        <v>25</v>
      </c>
      <c r="BM11" s="8" t="s">
        <v>24</v>
      </c>
      <c r="BN11" s="8" t="s">
        <v>25</v>
      </c>
      <c r="BO11" s="8" t="s">
        <v>23</v>
      </c>
      <c r="BP11" s="8" t="s">
        <v>25</v>
      </c>
      <c r="BQ11" s="8" t="s">
        <v>24</v>
      </c>
      <c r="BR11" s="8" t="s">
        <v>10</v>
      </c>
      <c r="BS11" s="8" t="s">
        <v>24</v>
      </c>
      <c r="BT11" s="8" t="s">
        <v>23</v>
      </c>
      <c r="BU11" s="8" t="s">
        <v>10</v>
      </c>
      <c r="BV11" s="8" t="s">
        <v>24</v>
      </c>
      <c r="BW11" s="8" t="s">
        <v>25</v>
      </c>
      <c r="BX11" s="8" t="s">
        <v>23</v>
      </c>
      <c r="BY11" s="8" t="s">
        <v>10</v>
      </c>
      <c r="BZ11" s="8" t="s">
        <v>24</v>
      </c>
      <c r="CA11" s="8" t="s">
        <v>25</v>
      </c>
      <c r="CB11" s="8" t="s">
        <v>10</v>
      </c>
      <c r="CC11" s="8" t="s">
        <v>24</v>
      </c>
      <c r="CD11" s="8" t="s">
        <v>10</v>
      </c>
      <c r="CE11" s="8" t="s">
        <v>25</v>
      </c>
      <c r="CF11" s="8" t="s">
        <v>24</v>
      </c>
      <c r="CG11" s="8" t="s">
        <v>24</v>
      </c>
      <c r="CH11" s="8" t="s">
        <v>10</v>
      </c>
      <c r="CI11" s="8" t="s">
        <v>25</v>
      </c>
      <c r="CJ11" s="8" t="s">
        <v>23</v>
      </c>
      <c r="CK11" s="8" t="s">
        <v>24</v>
      </c>
      <c r="CL11" s="9" t="s">
        <v>25</v>
      </c>
      <c r="CM11" s="16"/>
      <c r="CN11" s="17"/>
      <c r="CO11" s="17"/>
      <c r="CP11" s="17"/>
      <c r="CQ11" s="17"/>
    </row>
    <row r="12" spans="1:95" ht="15.75" thickBot="1" x14ac:dyDescent="0.3">
      <c r="A12" s="114"/>
      <c r="B12" s="127"/>
      <c r="C12" s="53" t="s">
        <v>192</v>
      </c>
      <c r="D12" s="55" t="s">
        <v>193</v>
      </c>
      <c r="E12" s="55" t="s">
        <v>196</v>
      </c>
      <c r="F12" s="55" t="s">
        <v>197</v>
      </c>
      <c r="G12" s="112"/>
      <c r="H12" s="99"/>
      <c r="I12" s="10">
        <f>IF(I11=I$3,1,0)</f>
        <v>1</v>
      </c>
      <c r="J12" s="11">
        <f t="shared" ref="J12:AR12" si="6">IF(J11=J$3,1,0)</f>
        <v>0</v>
      </c>
      <c r="K12" s="11">
        <f t="shared" si="6"/>
        <v>1</v>
      </c>
      <c r="L12" s="11">
        <f t="shared" si="6"/>
        <v>0</v>
      </c>
      <c r="M12" s="11">
        <f t="shared" si="6"/>
        <v>1</v>
      </c>
      <c r="N12" s="11">
        <f t="shared" si="6"/>
        <v>0</v>
      </c>
      <c r="O12" s="11">
        <f t="shared" si="6"/>
        <v>1</v>
      </c>
      <c r="P12" s="11">
        <f t="shared" si="6"/>
        <v>1</v>
      </c>
      <c r="Q12" s="11">
        <f t="shared" si="6"/>
        <v>1</v>
      </c>
      <c r="R12" s="11">
        <f t="shared" si="6"/>
        <v>0</v>
      </c>
      <c r="S12" s="11">
        <f t="shared" si="6"/>
        <v>1</v>
      </c>
      <c r="T12" s="11">
        <f t="shared" si="6"/>
        <v>0</v>
      </c>
      <c r="U12" s="11">
        <f t="shared" si="6"/>
        <v>1</v>
      </c>
      <c r="V12" s="11">
        <f t="shared" si="6"/>
        <v>0</v>
      </c>
      <c r="W12" s="11">
        <f t="shared" si="6"/>
        <v>1</v>
      </c>
      <c r="X12" s="11">
        <f t="shared" si="6"/>
        <v>0</v>
      </c>
      <c r="Y12" s="11">
        <f t="shared" si="6"/>
        <v>1</v>
      </c>
      <c r="Z12" s="11">
        <f t="shared" si="6"/>
        <v>0</v>
      </c>
      <c r="AA12" s="11">
        <f t="shared" si="6"/>
        <v>0</v>
      </c>
      <c r="AB12" s="11">
        <f t="shared" si="6"/>
        <v>1</v>
      </c>
      <c r="AC12" s="11">
        <f t="shared" si="6"/>
        <v>0</v>
      </c>
      <c r="AD12" s="11">
        <f t="shared" si="6"/>
        <v>1</v>
      </c>
      <c r="AE12" s="11">
        <f t="shared" si="6"/>
        <v>1</v>
      </c>
      <c r="AF12" s="11">
        <f t="shared" si="6"/>
        <v>0</v>
      </c>
      <c r="AG12" s="11">
        <f t="shared" si="6"/>
        <v>0</v>
      </c>
      <c r="AH12" s="11">
        <f t="shared" si="6"/>
        <v>1</v>
      </c>
      <c r="AI12" s="11">
        <f t="shared" si="6"/>
        <v>0</v>
      </c>
      <c r="AJ12" s="11">
        <f t="shared" si="6"/>
        <v>1</v>
      </c>
      <c r="AK12" s="11">
        <f t="shared" si="6"/>
        <v>1</v>
      </c>
      <c r="AL12" s="11">
        <f t="shared" si="6"/>
        <v>1</v>
      </c>
      <c r="AM12" s="11">
        <f t="shared" si="6"/>
        <v>0</v>
      </c>
      <c r="AN12" s="11">
        <f t="shared" si="6"/>
        <v>1</v>
      </c>
      <c r="AO12" s="11">
        <f t="shared" si="6"/>
        <v>0</v>
      </c>
      <c r="AP12" s="11">
        <f t="shared" si="6"/>
        <v>0</v>
      </c>
      <c r="AQ12" s="11">
        <f t="shared" si="6"/>
        <v>1</v>
      </c>
      <c r="AR12" s="12">
        <f t="shared" si="6"/>
        <v>1</v>
      </c>
      <c r="AS12" s="13">
        <f>I12+J12+K12+O12+Q12+S12+T12+U12+V12+X12+Y12+Z12+AA12+AB12+AC12+AD12+AE12+AF12+AJ12+AL12+AO12+AP12+AQ12</f>
        <v>13</v>
      </c>
      <c r="AT12" s="14">
        <f>L12+R12+W12+AH12+AI12+AL12</f>
        <v>3</v>
      </c>
      <c r="AU12" s="14">
        <f>N12+P12+AG12+AK12+AN12+AR12</f>
        <v>4</v>
      </c>
      <c r="AV12" s="14">
        <f>SUM(AS12:AU12)</f>
        <v>20</v>
      </c>
      <c r="AW12" s="15" t="str">
        <f>IF(AV12&lt;10,"J",IF(AV12&lt;20,"B",IF(AV12&lt;=30,"A","S")))</f>
        <v>A</v>
      </c>
      <c r="AX12" s="107"/>
      <c r="AY12" s="36">
        <f>IF(AY11=AY$3,1,0)</f>
        <v>1</v>
      </c>
      <c r="AZ12" s="11">
        <f t="shared" ref="AZ12:CL12" si="7">IF(AZ11=AZ$3,1,0)</f>
        <v>1</v>
      </c>
      <c r="BA12" s="11">
        <f t="shared" si="7"/>
        <v>1</v>
      </c>
      <c r="BB12" s="11">
        <f t="shared" si="7"/>
        <v>1</v>
      </c>
      <c r="BC12" s="11">
        <f t="shared" si="7"/>
        <v>1</v>
      </c>
      <c r="BD12" s="11">
        <f t="shared" si="7"/>
        <v>1</v>
      </c>
      <c r="BE12" s="11">
        <f t="shared" si="7"/>
        <v>0</v>
      </c>
      <c r="BF12" s="11">
        <f t="shared" si="7"/>
        <v>1</v>
      </c>
      <c r="BG12" s="11">
        <f t="shared" si="7"/>
        <v>1</v>
      </c>
      <c r="BH12" s="11">
        <f t="shared" si="7"/>
        <v>1</v>
      </c>
      <c r="BI12" s="11">
        <f t="shared" si="7"/>
        <v>0</v>
      </c>
      <c r="BJ12" s="11">
        <f t="shared" si="7"/>
        <v>0</v>
      </c>
      <c r="BK12" s="11">
        <f t="shared" si="7"/>
        <v>1</v>
      </c>
      <c r="BL12" s="11">
        <f t="shared" si="7"/>
        <v>0</v>
      </c>
      <c r="BM12" s="11">
        <f t="shared" si="7"/>
        <v>0</v>
      </c>
      <c r="BN12" s="11">
        <f t="shared" si="7"/>
        <v>1</v>
      </c>
      <c r="BO12" s="11">
        <f t="shared" si="7"/>
        <v>0</v>
      </c>
      <c r="BP12" s="11">
        <f t="shared" si="7"/>
        <v>0</v>
      </c>
      <c r="BQ12" s="11">
        <f t="shared" si="7"/>
        <v>0</v>
      </c>
      <c r="BR12" s="11">
        <f t="shared" si="7"/>
        <v>0</v>
      </c>
      <c r="BS12" s="11">
        <f t="shared" si="7"/>
        <v>0</v>
      </c>
      <c r="BT12" s="11">
        <f t="shared" si="7"/>
        <v>1</v>
      </c>
      <c r="BU12" s="11">
        <f t="shared" si="7"/>
        <v>1</v>
      </c>
      <c r="BV12" s="11">
        <f t="shared" si="7"/>
        <v>0</v>
      </c>
      <c r="BW12" s="11">
        <f t="shared" si="7"/>
        <v>1</v>
      </c>
      <c r="BX12" s="11">
        <f t="shared" si="7"/>
        <v>1</v>
      </c>
      <c r="BY12" s="11">
        <f t="shared" si="7"/>
        <v>0</v>
      </c>
      <c r="BZ12" s="11">
        <f t="shared" si="7"/>
        <v>0</v>
      </c>
      <c r="CA12" s="11">
        <f t="shared" si="7"/>
        <v>0</v>
      </c>
      <c r="CB12" s="11">
        <f t="shared" si="7"/>
        <v>1</v>
      </c>
      <c r="CC12" s="11">
        <f t="shared" si="7"/>
        <v>1</v>
      </c>
      <c r="CD12" s="11">
        <f t="shared" si="7"/>
        <v>1</v>
      </c>
      <c r="CE12" s="11">
        <f t="shared" si="7"/>
        <v>1</v>
      </c>
      <c r="CF12" s="11">
        <f t="shared" si="7"/>
        <v>1</v>
      </c>
      <c r="CG12" s="11">
        <f t="shared" si="7"/>
        <v>1</v>
      </c>
      <c r="CH12" s="11">
        <f t="shared" si="7"/>
        <v>1</v>
      </c>
      <c r="CI12" s="11">
        <f t="shared" si="7"/>
        <v>0</v>
      </c>
      <c r="CJ12" s="11">
        <f t="shared" si="7"/>
        <v>0</v>
      </c>
      <c r="CK12" s="11">
        <f t="shared" si="7"/>
        <v>0</v>
      </c>
      <c r="CL12" s="12">
        <f t="shared" si="7"/>
        <v>0</v>
      </c>
      <c r="CM12" s="37">
        <f>AY12+BA12+BC12+BE12+BF12+BJ12+BM12+BP12+BQ12+BS12+BW12+BX12+CA12+CF12+CJ12</f>
        <v>7</v>
      </c>
      <c r="CN12" s="14">
        <f>BB12+BK12+BL12+BN12+BO12+BY12+BZ12+CL12</f>
        <v>3</v>
      </c>
      <c r="CO12" s="14">
        <f>AZ12+BD12+BG12+BH12+BI12+BR12+BT12+BU12+BV12+CB12+CC12+CD12+CE12+CG12+CH12+CI12+CK12</f>
        <v>12</v>
      </c>
      <c r="CP12" s="14">
        <f>SUM(CM12:CO12)</f>
        <v>22</v>
      </c>
      <c r="CQ12" s="22" t="str">
        <f>IF(CP12&lt;10,"J",IF(CP12&lt;25,"B",IF(CP12&lt;=30,"A","S")))</f>
        <v>B</v>
      </c>
    </row>
    <row r="13" spans="1:95" ht="15.75" thickBot="1" x14ac:dyDescent="0.3">
      <c r="A13" s="114"/>
      <c r="B13" s="127"/>
      <c r="C13" s="52" t="s">
        <v>42</v>
      </c>
      <c r="D13" s="54" t="s">
        <v>43</v>
      </c>
      <c r="E13" s="54" t="s">
        <v>59</v>
      </c>
      <c r="F13" s="54" t="s">
        <v>132</v>
      </c>
      <c r="G13" s="111" t="s">
        <v>189</v>
      </c>
      <c r="H13" s="99"/>
      <c r="I13" s="7" t="s">
        <v>24</v>
      </c>
      <c r="J13" s="8" t="s">
        <v>23</v>
      </c>
      <c r="K13" s="8" t="s">
        <v>10</v>
      </c>
      <c r="L13" s="8" t="s">
        <v>23</v>
      </c>
      <c r="M13" s="8" t="s">
        <v>25</v>
      </c>
      <c r="N13" s="8" t="s">
        <v>10</v>
      </c>
      <c r="O13" s="8" t="s">
        <v>10</v>
      </c>
      <c r="P13" s="8" t="s">
        <v>24</v>
      </c>
      <c r="Q13" s="8" t="s">
        <v>10</v>
      </c>
      <c r="R13" s="8" t="s">
        <v>23</v>
      </c>
      <c r="S13" s="8" t="s">
        <v>23</v>
      </c>
      <c r="T13" s="8" t="s">
        <v>10</v>
      </c>
      <c r="U13" s="8" t="s">
        <v>24</v>
      </c>
      <c r="V13" s="8" t="s">
        <v>25</v>
      </c>
      <c r="W13" s="8" t="s">
        <v>24</v>
      </c>
      <c r="X13" s="8" t="s">
        <v>24</v>
      </c>
      <c r="Y13" s="8" t="s">
        <v>10</v>
      </c>
      <c r="Z13" s="8" t="s">
        <v>10</v>
      </c>
      <c r="AA13" s="8" t="s">
        <v>24</v>
      </c>
      <c r="AB13" s="8" t="s">
        <v>25</v>
      </c>
      <c r="AC13" s="8" t="s">
        <v>24</v>
      </c>
      <c r="AD13" s="8" t="s">
        <v>23</v>
      </c>
      <c r="AE13" s="8" t="s">
        <v>10</v>
      </c>
      <c r="AF13" s="8" t="s">
        <v>24</v>
      </c>
      <c r="AG13" s="8" t="s">
        <v>24</v>
      </c>
      <c r="AH13" s="8" t="s">
        <v>23</v>
      </c>
      <c r="AI13" s="8" t="s">
        <v>24</v>
      </c>
      <c r="AJ13" s="8" t="s">
        <v>23</v>
      </c>
      <c r="AK13" s="8" t="s">
        <v>10</v>
      </c>
      <c r="AL13" s="8" t="s">
        <v>25</v>
      </c>
      <c r="AM13" s="8" t="s">
        <v>10</v>
      </c>
      <c r="AN13" s="8" t="s">
        <v>10</v>
      </c>
      <c r="AO13" s="8" t="s">
        <v>25</v>
      </c>
      <c r="AP13" s="8" t="s">
        <v>24</v>
      </c>
      <c r="AQ13" s="8" t="s">
        <v>23</v>
      </c>
      <c r="AR13" s="9" t="s">
        <v>10</v>
      </c>
      <c r="AS13" s="16"/>
      <c r="AT13" s="17"/>
      <c r="AU13" s="17"/>
      <c r="AV13" s="17"/>
      <c r="AW13" s="18"/>
      <c r="AX13" s="107"/>
      <c r="AY13" s="7" t="s">
        <v>10</v>
      </c>
      <c r="AZ13" s="8" t="s">
        <v>23</v>
      </c>
      <c r="BA13" s="8" t="s">
        <v>10</v>
      </c>
      <c r="BB13" s="8" t="s">
        <v>10</v>
      </c>
      <c r="BC13" s="8" t="s">
        <v>24</v>
      </c>
      <c r="BD13" s="8" t="s">
        <v>23</v>
      </c>
      <c r="BE13" s="8" t="s">
        <v>10</v>
      </c>
      <c r="BF13" s="8" t="s">
        <v>10</v>
      </c>
      <c r="BG13" s="8" t="s">
        <v>25</v>
      </c>
      <c r="BH13" s="8" t="s">
        <v>10</v>
      </c>
      <c r="BI13" s="8" t="s">
        <v>25</v>
      </c>
      <c r="BJ13" s="8" t="s">
        <v>10</v>
      </c>
      <c r="BK13" s="8" t="s">
        <v>10</v>
      </c>
      <c r="BL13" s="8" t="s">
        <v>24</v>
      </c>
      <c r="BM13" s="8" t="s">
        <v>10</v>
      </c>
      <c r="BN13" s="8" t="s">
        <v>25</v>
      </c>
      <c r="BO13" s="8" t="s">
        <v>10</v>
      </c>
      <c r="BP13" s="8" t="s">
        <v>10</v>
      </c>
      <c r="BQ13" s="8" t="s">
        <v>25</v>
      </c>
      <c r="BR13" s="8" t="s">
        <v>25</v>
      </c>
      <c r="BS13" s="8" t="s">
        <v>24</v>
      </c>
      <c r="BT13" s="8" t="s">
        <v>23</v>
      </c>
      <c r="BU13" s="8" t="s">
        <v>10</v>
      </c>
      <c r="BV13" s="8" t="s">
        <v>24</v>
      </c>
      <c r="BW13" s="8" t="s">
        <v>25</v>
      </c>
      <c r="BX13" s="8" t="s">
        <v>23</v>
      </c>
      <c r="BY13" s="8" t="s">
        <v>25</v>
      </c>
      <c r="BZ13" s="8" t="s">
        <v>24</v>
      </c>
      <c r="CA13" s="8" t="s">
        <v>23</v>
      </c>
      <c r="CB13" s="8" t="s">
        <v>10</v>
      </c>
      <c r="CC13" s="8" t="s">
        <v>24</v>
      </c>
      <c r="CD13" s="8" t="s">
        <v>10</v>
      </c>
      <c r="CE13" s="8" t="s">
        <v>25</v>
      </c>
      <c r="CF13" s="8" t="s">
        <v>24</v>
      </c>
      <c r="CG13" s="8" t="s">
        <v>24</v>
      </c>
      <c r="CH13" s="8" t="s">
        <v>23</v>
      </c>
      <c r="CI13" s="8" t="s">
        <v>24</v>
      </c>
      <c r="CJ13" s="8" t="s">
        <v>24</v>
      </c>
      <c r="CK13" s="8" t="s">
        <v>10</v>
      </c>
      <c r="CL13" s="9" t="s">
        <v>23</v>
      </c>
      <c r="CM13" s="16"/>
      <c r="CN13" s="17"/>
      <c r="CO13" s="17"/>
      <c r="CP13" s="17"/>
      <c r="CQ13" s="17"/>
    </row>
    <row r="14" spans="1:95" ht="15.75" thickBot="1" x14ac:dyDescent="0.3">
      <c r="A14" s="115"/>
      <c r="B14" s="128"/>
      <c r="C14" s="53" t="s">
        <v>42</v>
      </c>
      <c r="D14" s="55" t="s">
        <v>43</v>
      </c>
      <c r="E14" s="55" t="s">
        <v>59</v>
      </c>
      <c r="F14" s="55" t="s">
        <v>132</v>
      </c>
      <c r="G14" s="112"/>
      <c r="H14" s="99"/>
      <c r="I14" s="10">
        <f>IF(I13=I$3,1,0)</f>
        <v>1</v>
      </c>
      <c r="J14" s="11">
        <f t="shared" ref="J14:AR14" si="8">IF(J13=J$3,1,0)</f>
        <v>1</v>
      </c>
      <c r="K14" s="11">
        <f t="shared" si="8"/>
        <v>1</v>
      </c>
      <c r="L14" s="11">
        <f t="shared" si="8"/>
        <v>1</v>
      </c>
      <c r="M14" s="11">
        <f t="shared" si="8"/>
        <v>1</v>
      </c>
      <c r="N14" s="11">
        <f t="shared" si="8"/>
        <v>0</v>
      </c>
      <c r="O14" s="11">
        <f t="shared" si="8"/>
        <v>1</v>
      </c>
      <c r="P14" s="11">
        <f t="shared" si="8"/>
        <v>1</v>
      </c>
      <c r="Q14" s="11">
        <f t="shared" si="8"/>
        <v>0</v>
      </c>
      <c r="R14" s="11">
        <f t="shared" si="8"/>
        <v>0</v>
      </c>
      <c r="S14" s="11">
        <f t="shared" si="8"/>
        <v>1</v>
      </c>
      <c r="T14" s="11">
        <f t="shared" si="8"/>
        <v>1</v>
      </c>
      <c r="U14" s="11">
        <f t="shared" si="8"/>
        <v>0</v>
      </c>
      <c r="V14" s="11">
        <f t="shared" si="8"/>
        <v>1</v>
      </c>
      <c r="W14" s="11">
        <f t="shared" si="8"/>
        <v>1</v>
      </c>
      <c r="X14" s="11">
        <f t="shared" si="8"/>
        <v>0</v>
      </c>
      <c r="Y14" s="11">
        <f t="shared" si="8"/>
        <v>1</v>
      </c>
      <c r="Z14" s="11">
        <f t="shared" si="8"/>
        <v>0</v>
      </c>
      <c r="AA14" s="11">
        <f t="shared" si="8"/>
        <v>1</v>
      </c>
      <c r="AB14" s="11">
        <f t="shared" si="8"/>
        <v>1</v>
      </c>
      <c r="AC14" s="11">
        <f t="shared" si="8"/>
        <v>1</v>
      </c>
      <c r="AD14" s="11">
        <f t="shared" si="8"/>
        <v>1</v>
      </c>
      <c r="AE14" s="11">
        <f t="shared" si="8"/>
        <v>1</v>
      </c>
      <c r="AF14" s="11">
        <f t="shared" si="8"/>
        <v>0</v>
      </c>
      <c r="AG14" s="11">
        <f t="shared" si="8"/>
        <v>0</v>
      </c>
      <c r="AH14" s="11">
        <f t="shared" si="8"/>
        <v>0</v>
      </c>
      <c r="AI14" s="11">
        <f t="shared" si="8"/>
        <v>1</v>
      </c>
      <c r="AJ14" s="11">
        <f t="shared" si="8"/>
        <v>0</v>
      </c>
      <c r="AK14" s="11">
        <f t="shared" si="8"/>
        <v>0</v>
      </c>
      <c r="AL14" s="11">
        <f t="shared" si="8"/>
        <v>0</v>
      </c>
      <c r="AM14" s="11">
        <f t="shared" si="8"/>
        <v>1</v>
      </c>
      <c r="AN14" s="11">
        <f t="shared" si="8"/>
        <v>1</v>
      </c>
      <c r="AO14" s="11">
        <f t="shared" si="8"/>
        <v>1</v>
      </c>
      <c r="AP14" s="11">
        <f t="shared" si="8"/>
        <v>1</v>
      </c>
      <c r="AQ14" s="11">
        <f t="shared" si="8"/>
        <v>0</v>
      </c>
      <c r="AR14" s="12">
        <f t="shared" si="8"/>
        <v>1</v>
      </c>
      <c r="AS14" s="13">
        <f>I14+J14+K14+O14+Q14+S14+T14+U14+V14+X14+Y14+Z14+AA14+AB14+AC14+AD14+AE14+AF14+AJ14+AL14+AO14+AP14+AQ14</f>
        <v>15</v>
      </c>
      <c r="AT14" s="14">
        <f>L14+R14+W14+AH14+AI14+AL14</f>
        <v>3</v>
      </c>
      <c r="AU14" s="14">
        <f>N14+P14+AG14+AK14+AN14+AR14</f>
        <v>3</v>
      </c>
      <c r="AV14" s="14">
        <f>SUM(AS14:AU14)</f>
        <v>21</v>
      </c>
      <c r="AW14" s="15" t="str">
        <f>IF(AV14&lt;10,"J",IF(AV14&lt;20,"B",IF(AV14&lt;=30,"A","S")))</f>
        <v>A</v>
      </c>
      <c r="AX14" s="107"/>
      <c r="AY14" s="10">
        <f>IF(AY13=AY$3,1,0)</f>
        <v>1</v>
      </c>
      <c r="AZ14" s="11">
        <f t="shared" ref="AZ14:CL14" si="9">IF(AZ13=AZ$3,1,0)</f>
        <v>1</v>
      </c>
      <c r="BA14" s="11">
        <f t="shared" si="9"/>
        <v>1</v>
      </c>
      <c r="BB14" s="11">
        <f t="shared" si="9"/>
        <v>1</v>
      </c>
      <c r="BC14" s="11">
        <f t="shared" si="9"/>
        <v>1</v>
      </c>
      <c r="BD14" s="11">
        <f t="shared" si="9"/>
        <v>1</v>
      </c>
      <c r="BE14" s="11">
        <f t="shared" si="9"/>
        <v>1</v>
      </c>
      <c r="BF14" s="11">
        <f t="shared" si="9"/>
        <v>1</v>
      </c>
      <c r="BG14" s="11">
        <f t="shared" si="9"/>
        <v>1</v>
      </c>
      <c r="BH14" s="11">
        <f t="shared" si="9"/>
        <v>1</v>
      </c>
      <c r="BI14" s="11">
        <f t="shared" si="9"/>
        <v>1</v>
      </c>
      <c r="BJ14" s="11">
        <f t="shared" si="9"/>
        <v>1</v>
      </c>
      <c r="BK14" s="11">
        <f t="shared" si="9"/>
        <v>1</v>
      </c>
      <c r="BL14" s="11">
        <f t="shared" si="9"/>
        <v>1</v>
      </c>
      <c r="BM14" s="11">
        <f t="shared" si="9"/>
        <v>1</v>
      </c>
      <c r="BN14" s="11">
        <f t="shared" si="9"/>
        <v>1</v>
      </c>
      <c r="BO14" s="11">
        <f t="shared" si="9"/>
        <v>1</v>
      </c>
      <c r="BP14" s="11">
        <f t="shared" si="9"/>
        <v>1</v>
      </c>
      <c r="BQ14" s="11">
        <f t="shared" si="9"/>
        <v>1</v>
      </c>
      <c r="BR14" s="11">
        <f t="shared" si="9"/>
        <v>1</v>
      </c>
      <c r="BS14" s="11">
        <f t="shared" si="9"/>
        <v>0</v>
      </c>
      <c r="BT14" s="11">
        <f t="shared" si="9"/>
        <v>1</v>
      </c>
      <c r="BU14" s="11">
        <f t="shared" si="9"/>
        <v>1</v>
      </c>
      <c r="BV14" s="11">
        <f t="shared" si="9"/>
        <v>0</v>
      </c>
      <c r="BW14" s="11">
        <f t="shared" si="9"/>
        <v>1</v>
      </c>
      <c r="BX14" s="11">
        <f t="shared" si="9"/>
        <v>1</v>
      </c>
      <c r="BY14" s="11">
        <f t="shared" si="9"/>
        <v>1</v>
      </c>
      <c r="BZ14" s="11">
        <f t="shared" si="9"/>
        <v>0</v>
      </c>
      <c r="CA14" s="11">
        <f t="shared" si="9"/>
        <v>1</v>
      </c>
      <c r="CB14" s="11">
        <f t="shared" si="9"/>
        <v>1</v>
      </c>
      <c r="CC14" s="11">
        <f t="shared" si="9"/>
        <v>1</v>
      </c>
      <c r="CD14" s="11">
        <f t="shared" si="9"/>
        <v>1</v>
      </c>
      <c r="CE14" s="11">
        <f t="shared" si="9"/>
        <v>1</v>
      </c>
      <c r="CF14" s="11">
        <f t="shared" si="9"/>
        <v>1</v>
      </c>
      <c r="CG14" s="11">
        <f t="shared" si="9"/>
        <v>1</v>
      </c>
      <c r="CH14" s="11">
        <f t="shared" si="9"/>
        <v>0</v>
      </c>
      <c r="CI14" s="11">
        <f t="shared" si="9"/>
        <v>1</v>
      </c>
      <c r="CJ14" s="11">
        <f t="shared" si="9"/>
        <v>1</v>
      </c>
      <c r="CK14" s="11">
        <f t="shared" si="9"/>
        <v>1</v>
      </c>
      <c r="CL14" s="12">
        <f t="shared" si="9"/>
        <v>0</v>
      </c>
      <c r="CM14" s="13">
        <f>AY14+BA14+BC14+BE14+BF14+BJ14+BM14+BP14+BQ14+BS14+BW14+BX14+CA14+CF14+CJ14</f>
        <v>14</v>
      </c>
      <c r="CN14" s="14">
        <f>BB14+BK14+BL14+BN14+BO14+BY14+BZ14+CL14</f>
        <v>6</v>
      </c>
      <c r="CO14" s="14">
        <f>AZ14+BD14+BG14+BH14+BI14+BR14+BT14+BU14+BV14+CB14+CC14+CD14+CE14+CG14+CH14+CI14+CK14</f>
        <v>15</v>
      </c>
      <c r="CP14" s="14">
        <f>SUM(CM14:CO14)</f>
        <v>35</v>
      </c>
      <c r="CQ14" s="22" t="str">
        <f>IF(CP14&lt;10,"J",IF(CP14&lt;25,"B",IF(CP14&lt;=30,"A","S")))</f>
        <v>S</v>
      </c>
    </row>
    <row r="15" spans="1:95" ht="17.25" customHeight="1" thickBot="1" x14ac:dyDescent="0.3">
      <c r="A15" s="113" t="s">
        <v>198</v>
      </c>
      <c r="B15" s="126" t="s">
        <v>199</v>
      </c>
      <c r="C15" s="52" t="s">
        <v>200</v>
      </c>
      <c r="D15" s="54" t="s">
        <v>76</v>
      </c>
      <c r="E15" s="54" t="s">
        <v>64</v>
      </c>
      <c r="F15" s="54" t="s">
        <v>201</v>
      </c>
      <c r="G15" s="111" t="s">
        <v>189</v>
      </c>
      <c r="H15" s="99"/>
      <c r="I15" s="7" t="s">
        <v>24</v>
      </c>
      <c r="J15" s="8" t="s">
        <v>23</v>
      </c>
      <c r="K15" s="8" t="s">
        <v>25</v>
      </c>
      <c r="L15" s="8" t="s">
        <v>10</v>
      </c>
      <c r="M15" s="8" t="s">
        <v>25</v>
      </c>
      <c r="N15" s="8" t="s">
        <v>23</v>
      </c>
      <c r="O15" s="8" t="s">
        <v>10</v>
      </c>
      <c r="P15" s="8" t="s">
        <v>23</v>
      </c>
      <c r="Q15" s="8" t="s">
        <v>10</v>
      </c>
      <c r="R15" s="8" t="s">
        <v>24</v>
      </c>
      <c r="S15" s="8" t="s">
        <v>25</v>
      </c>
      <c r="T15" s="8" t="s">
        <v>10</v>
      </c>
      <c r="U15" s="8" t="s">
        <v>25</v>
      </c>
      <c r="V15" s="8" t="s">
        <v>23</v>
      </c>
      <c r="W15" s="8" t="s">
        <v>24</v>
      </c>
      <c r="X15" s="8" t="s">
        <v>10</v>
      </c>
      <c r="Y15" s="8" t="s">
        <v>23</v>
      </c>
      <c r="Z15" s="8" t="s">
        <v>23</v>
      </c>
      <c r="AA15" s="8" t="s">
        <v>24</v>
      </c>
      <c r="AB15" s="8" t="s">
        <v>24</v>
      </c>
      <c r="AC15" s="8" t="s">
        <v>24</v>
      </c>
      <c r="AD15" s="8" t="s">
        <v>23</v>
      </c>
      <c r="AE15" s="8" t="s">
        <v>10</v>
      </c>
      <c r="AF15" s="8" t="s">
        <v>10</v>
      </c>
      <c r="AG15" s="8" t="s">
        <v>23</v>
      </c>
      <c r="AH15" s="8" t="s">
        <v>24</v>
      </c>
      <c r="AI15" s="8" t="s">
        <v>10</v>
      </c>
      <c r="AJ15" s="8" t="s">
        <v>23</v>
      </c>
      <c r="AK15" s="8" t="s">
        <v>25</v>
      </c>
      <c r="AL15" s="8" t="s">
        <v>24</v>
      </c>
      <c r="AM15" s="8" t="s">
        <v>10</v>
      </c>
      <c r="AN15" s="8" t="s">
        <v>10</v>
      </c>
      <c r="AO15" s="8" t="s">
        <v>23</v>
      </c>
      <c r="AP15" s="8" t="s">
        <v>25</v>
      </c>
      <c r="AQ15" s="8" t="s">
        <v>25</v>
      </c>
      <c r="AR15" s="9" t="s">
        <v>10</v>
      </c>
      <c r="AS15" s="16"/>
      <c r="AT15" s="17"/>
      <c r="AU15" s="17"/>
      <c r="AV15" s="17"/>
      <c r="AW15" s="18"/>
      <c r="AX15" s="107"/>
      <c r="AY15" s="7" t="s">
        <v>10</v>
      </c>
      <c r="AZ15" s="8" t="s">
        <v>23</v>
      </c>
      <c r="BA15" s="8" t="s">
        <v>10</v>
      </c>
      <c r="BB15" s="8" t="s">
        <v>10</v>
      </c>
      <c r="BC15" s="8" t="s">
        <v>24</v>
      </c>
      <c r="BD15" s="8" t="s">
        <v>23</v>
      </c>
      <c r="BE15" s="8" t="s">
        <v>10</v>
      </c>
      <c r="BF15" s="8" t="s">
        <v>24</v>
      </c>
      <c r="BG15" s="8" t="s">
        <v>10</v>
      </c>
      <c r="BH15" s="8" t="s">
        <v>10</v>
      </c>
      <c r="BI15" s="8" t="s">
        <v>25</v>
      </c>
      <c r="BJ15" s="8" t="s">
        <v>10</v>
      </c>
      <c r="BK15" s="8" t="s">
        <v>10</v>
      </c>
      <c r="BL15" s="8" t="s">
        <v>10</v>
      </c>
      <c r="BM15" s="8" t="s">
        <v>10</v>
      </c>
      <c r="BN15" s="8" t="s">
        <v>25</v>
      </c>
      <c r="BO15" s="8" t="s">
        <v>24</v>
      </c>
      <c r="BP15" s="8" t="s">
        <v>10</v>
      </c>
      <c r="BQ15" s="8" t="s">
        <v>10</v>
      </c>
      <c r="BR15" s="8" t="s">
        <v>25</v>
      </c>
      <c r="BS15" s="8" t="s">
        <v>10</v>
      </c>
      <c r="BT15" s="8" t="s">
        <v>23</v>
      </c>
      <c r="BU15" s="8" t="s">
        <v>23</v>
      </c>
      <c r="BV15" s="8" t="s">
        <v>24</v>
      </c>
      <c r="BW15" s="8" t="s">
        <v>25</v>
      </c>
      <c r="BX15" s="8" t="s">
        <v>23</v>
      </c>
      <c r="BY15" s="8" t="s">
        <v>25</v>
      </c>
      <c r="BZ15" s="8" t="s">
        <v>23</v>
      </c>
      <c r="CA15" s="8" t="s">
        <v>10</v>
      </c>
      <c r="CB15" s="8" t="s">
        <v>25</v>
      </c>
      <c r="CC15" s="8" t="s">
        <v>24</v>
      </c>
      <c r="CD15" s="8" t="s">
        <v>24</v>
      </c>
      <c r="CE15" s="8" t="s">
        <v>23</v>
      </c>
      <c r="CF15" s="8" t="s">
        <v>10</v>
      </c>
      <c r="CG15" s="8" t="s">
        <v>24</v>
      </c>
      <c r="CH15" s="8" t="s">
        <v>10</v>
      </c>
      <c r="CI15" s="8" t="s">
        <v>71</v>
      </c>
      <c r="CJ15" s="8" t="s">
        <v>25</v>
      </c>
      <c r="CK15" s="8" t="s">
        <v>10</v>
      </c>
      <c r="CL15" s="9" t="s">
        <v>23</v>
      </c>
      <c r="CM15" s="16"/>
      <c r="CN15" s="17"/>
      <c r="CO15" s="17"/>
      <c r="CP15" s="17"/>
      <c r="CQ15" s="17"/>
    </row>
    <row r="16" spans="1:95" ht="15.75" thickBot="1" x14ac:dyDescent="0.3">
      <c r="A16" s="114"/>
      <c r="B16" s="127"/>
      <c r="C16" s="53" t="s">
        <v>200</v>
      </c>
      <c r="D16" s="55" t="s">
        <v>76</v>
      </c>
      <c r="E16" s="55" t="s">
        <v>64</v>
      </c>
      <c r="F16" s="55" t="s">
        <v>201</v>
      </c>
      <c r="G16" s="112"/>
      <c r="H16" s="99"/>
      <c r="I16" s="10">
        <f>IF(I15=I$3,1,0)</f>
        <v>1</v>
      </c>
      <c r="J16" s="11">
        <f t="shared" ref="J16:AR16" si="10">IF(J15=J$3,1,0)</f>
        <v>1</v>
      </c>
      <c r="K16" s="11">
        <f t="shared" si="10"/>
        <v>0</v>
      </c>
      <c r="L16" s="11">
        <f t="shared" si="10"/>
        <v>0</v>
      </c>
      <c r="M16" s="11">
        <f t="shared" si="10"/>
        <v>1</v>
      </c>
      <c r="N16" s="11">
        <f t="shared" si="10"/>
        <v>0</v>
      </c>
      <c r="O16" s="11">
        <f t="shared" si="10"/>
        <v>1</v>
      </c>
      <c r="P16" s="11">
        <f t="shared" si="10"/>
        <v>0</v>
      </c>
      <c r="Q16" s="11">
        <f t="shared" si="10"/>
        <v>0</v>
      </c>
      <c r="R16" s="11">
        <f t="shared" si="10"/>
        <v>0</v>
      </c>
      <c r="S16" s="11">
        <f t="shared" si="10"/>
        <v>0</v>
      </c>
      <c r="T16" s="11">
        <f t="shared" si="10"/>
        <v>1</v>
      </c>
      <c r="U16" s="11">
        <f t="shared" si="10"/>
        <v>0</v>
      </c>
      <c r="V16" s="11">
        <f t="shared" si="10"/>
        <v>0</v>
      </c>
      <c r="W16" s="11">
        <f t="shared" si="10"/>
        <v>1</v>
      </c>
      <c r="X16" s="11">
        <f t="shared" si="10"/>
        <v>1</v>
      </c>
      <c r="Y16" s="11">
        <f t="shared" si="10"/>
        <v>0</v>
      </c>
      <c r="Z16" s="11">
        <f t="shared" si="10"/>
        <v>1</v>
      </c>
      <c r="AA16" s="11">
        <f t="shared" si="10"/>
        <v>1</v>
      </c>
      <c r="AB16" s="11">
        <f t="shared" si="10"/>
        <v>0</v>
      </c>
      <c r="AC16" s="11">
        <f t="shared" si="10"/>
        <v>1</v>
      </c>
      <c r="AD16" s="11">
        <f t="shared" si="10"/>
        <v>1</v>
      </c>
      <c r="AE16" s="11">
        <f t="shared" si="10"/>
        <v>1</v>
      </c>
      <c r="AF16" s="11">
        <f t="shared" si="10"/>
        <v>0</v>
      </c>
      <c r="AG16" s="11">
        <f t="shared" si="10"/>
        <v>1</v>
      </c>
      <c r="AH16" s="11">
        <f t="shared" si="10"/>
        <v>0</v>
      </c>
      <c r="AI16" s="11">
        <f t="shared" si="10"/>
        <v>0</v>
      </c>
      <c r="AJ16" s="11">
        <f t="shared" si="10"/>
        <v>0</v>
      </c>
      <c r="AK16" s="11">
        <f t="shared" si="10"/>
        <v>1</v>
      </c>
      <c r="AL16" s="11">
        <f t="shared" si="10"/>
        <v>0</v>
      </c>
      <c r="AM16" s="11">
        <f t="shared" si="10"/>
        <v>1</v>
      </c>
      <c r="AN16" s="11">
        <f t="shared" si="10"/>
        <v>1</v>
      </c>
      <c r="AO16" s="11">
        <f t="shared" si="10"/>
        <v>0</v>
      </c>
      <c r="AP16" s="11">
        <f t="shared" si="10"/>
        <v>0</v>
      </c>
      <c r="AQ16" s="11">
        <f t="shared" si="10"/>
        <v>1</v>
      </c>
      <c r="AR16" s="12">
        <f t="shared" si="10"/>
        <v>1</v>
      </c>
      <c r="AS16" s="13">
        <f>I16+J16+K16+O16+Q16+S16+T16+U16+V16+X16+Y16+Z16+AA16+AB16+AC16+AD16+AE16+AF16+AJ16+AL16+AO16+AP16+AQ16</f>
        <v>11</v>
      </c>
      <c r="AT16" s="14">
        <f>L16+R16+W16+AH16+AI16+AL16</f>
        <v>1</v>
      </c>
      <c r="AU16" s="14">
        <f>N16+P16+AG16+AK16+AN16+AR16</f>
        <v>4</v>
      </c>
      <c r="AV16" s="14">
        <f>SUM(AS16:AU16)</f>
        <v>16</v>
      </c>
      <c r="AW16" s="15" t="str">
        <f>IF(AV16&lt;10,"J",IF(AV16&lt;20,"B",IF(AV16&lt;=30,"A","S")))</f>
        <v>B</v>
      </c>
      <c r="AX16" s="107"/>
      <c r="AY16" s="10">
        <f>IF(AY15=AY$3,1,0)</f>
        <v>1</v>
      </c>
      <c r="AZ16" s="11">
        <f t="shared" ref="AZ16:CL16" si="11">IF(AZ15=AZ$3,1,0)</f>
        <v>1</v>
      </c>
      <c r="BA16" s="11">
        <f t="shared" si="11"/>
        <v>1</v>
      </c>
      <c r="BB16" s="11">
        <f t="shared" si="11"/>
        <v>1</v>
      </c>
      <c r="BC16" s="11">
        <f t="shared" si="11"/>
        <v>1</v>
      </c>
      <c r="BD16" s="11">
        <f t="shared" si="11"/>
        <v>1</v>
      </c>
      <c r="BE16" s="11">
        <f t="shared" si="11"/>
        <v>1</v>
      </c>
      <c r="BF16" s="11">
        <f t="shared" si="11"/>
        <v>0</v>
      </c>
      <c r="BG16" s="11">
        <f t="shared" si="11"/>
        <v>0</v>
      </c>
      <c r="BH16" s="11">
        <f t="shared" si="11"/>
        <v>1</v>
      </c>
      <c r="BI16" s="11">
        <f t="shared" si="11"/>
        <v>1</v>
      </c>
      <c r="BJ16" s="11">
        <f t="shared" si="11"/>
        <v>1</v>
      </c>
      <c r="BK16" s="11">
        <f t="shared" si="11"/>
        <v>1</v>
      </c>
      <c r="BL16" s="11">
        <f t="shared" si="11"/>
        <v>0</v>
      </c>
      <c r="BM16" s="11">
        <f t="shared" si="11"/>
        <v>1</v>
      </c>
      <c r="BN16" s="11">
        <f t="shared" si="11"/>
        <v>1</v>
      </c>
      <c r="BO16" s="11">
        <f t="shared" si="11"/>
        <v>0</v>
      </c>
      <c r="BP16" s="11">
        <f t="shared" si="11"/>
        <v>1</v>
      </c>
      <c r="BQ16" s="11">
        <f t="shared" si="11"/>
        <v>0</v>
      </c>
      <c r="BR16" s="11">
        <f t="shared" si="11"/>
        <v>1</v>
      </c>
      <c r="BS16" s="11">
        <f t="shared" si="11"/>
        <v>1</v>
      </c>
      <c r="BT16" s="11">
        <f t="shared" si="11"/>
        <v>1</v>
      </c>
      <c r="BU16" s="11">
        <f t="shared" si="11"/>
        <v>0</v>
      </c>
      <c r="BV16" s="11">
        <f t="shared" si="11"/>
        <v>0</v>
      </c>
      <c r="BW16" s="11">
        <f t="shared" si="11"/>
        <v>1</v>
      </c>
      <c r="BX16" s="11">
        <f t="shared" si="11"/>
        <v>1</v>
      </c>
      <c r="BY16" s="11">
        <f t="shared" si="11"/>
        <v>1</v>
      </c>
      <c r="BZ16" s="11">
        <f t="shared" si="11"/>
        <v>1</v>
      </c>
      <c r="CA16" s="11">
        <f t="shared" si="11"/>
        <v>0</v>
      </c>
      <c r="CB16" s="11">
        <f t="shared" si="11"/>
        <v>0</v>
      </c>
      <c r="CC16" s="11">
        <f t="shared" si="11"/>
        <v>1</v>
      </c>
      <c r="CD16" s="11">
        <f t="shared" si="11"/>
        <v>0</v>
      </c>
      <c r="CE16" s="11">
        <f t="shared" si="11"/>
        <v>0</v>
      </c>
      <c r="CF16" s="11">
        <f t="shared" si="11"/>
        <v>0</v>
      </c>
      <c r="CG16" s="11">
        <f t="shared" si="11"/>
        <v>1</v>
      </c>
      <c r="CH16" s="11">
        <f t="shared" si="11"/>
        <v>1</v>
      </c>
      <c r="CI16" s="11">
        <f t="shared" si="11"/>
        <v>0</v>
      </c>
      <c r="CJ16" s="11">
        <f t="shared" si="11"/>
        <v>0</v>
      </c>
      <c r="CK16" s="11">
        <f t="shared" si="11"/>
        <v>1</v>
      </c>
      <c r="CL16" s="12">
        <f t="shared" si="11"/>
        <v>0</v>
      </c>
      <c r="CM16" s="13">
        <f>AY16+BA16+BC16+BE16+BF16+BJ16+BM16+BP16+BQ16+BS16+BW16+BX16+CA16+CF16+CJ16</f>
        <v>10</v>
      </c>
      <c r="CN16" s="14">
        <f>BB16+BK16+BL16+BN16+BO16+BY16+BZ16+CL16</f>
        <v>5</v>
      </c>
      <c r="CO16" s="14">
        <f>AZ16+BD16+BG16+BH16+BI16+BR16+BT16+BU16+BV16+CB16+CC16+CD16+CE16+CG16+CH16+CI16+CK16</f>
        <v>10</v>
      </c>
      <c r="CP16" s="14">
        <f>SUM(CM16:CO16)</f>
        <v>25</v>
      </c>
      <c r="CQ16" s="22" t="str">
        <f>IF(CP16&lt;10,"J",IF(CP16&lt;25,"B",IF(CP16&lt;=30,"A","S")))</f>
        <v>A</v>
      </c>
    </row>
    <row r="17" spans="1:95" ht="15.75" customHeight="1" thickBot="1" x14ac:dyDescent="0.3">
      <c r="A17" s="113" t="s">
        <v>61</v>
      </c>
      <c r="B17" s="126" t="s">
        <v>242</v>
      </c>
      <c r="C17" s="52" t="s">
        <v>202</v>
      </c>
      <c r="D17" s="54" t="s">
        <v>203</v>
      </c>
      <c r="E17" s="54" t="s">
        <v>59</v>
      </c>
      <c r="F17" s="54" t="s">
        <v>204</v>
      </c>
      <c r="G17" s="111" t="s">
        <v>189</v>
      </c>
      <c r="H17" s="99"/>
      <c r="I17" s="7" t="s">
        <v>23</v>
      </c>
      <c r="J17" s="8" t="s">
        <v>23</v>
      </c>
      <c r="K17" s="8" t="s">
        <v>10</v>
      </c>
      <c r="L17" s="8" t="s">
        <v>23</v>
      </c>
      <c r="M17" s="8" t="s">
        <v>25</v>
      </c>
      <c r="N17" s="8" t="s">
        <v>25</v>
      </c>
      <c r="O17" s="8" t="s">
        <v>10</v>
      </c>
      <c r="P17" s="8" t="s">
        <v>25</v>
      </c>
      <c r="Q17" s="8" t="s">
        <v>23</v>
      </c>
      <c r="R17" s="8" t="s">
        <v>23</v>
      </c>
      <c r="S17" s="8" t="s">
        <v>23</v>
      </c>
      <c r="T17" s="8" t="s">
        <v>10</v>
      </c>
      <c r="U17" s="8" t="s">
        <v>10</v>
      </c>
      <c r="V17" s="8" t="s">
        <v>24</v>
      </c>
      <c r="W17" s="8" t="s">
        <v>24</v>
      </c>
      <c r="X17" s="8" t="s">
        <v>10</v>
      </c>
      <c r="Y17" s="8" t="s">
        <v>10</v>
      </c>
      <c r="Z17" s="8" t="s">
        <v>24</v>
      </c>
      <c r="AA17" s="8"/>
      <c r="AB17" s="8"/>
      <c r="AC17" s="8"/>
      <c r="AD17" s="8"/>
      <c r="AE17" s="8"/>
      <c r="AF17" s="8"/>
      <c r="AG17" s="8" t="s">
        <v>23</v>
      </c>
      <c r="AH17" s="8" t="s">
        <v>23</v>
      </c>
      <c r="AI17" s="8" t="s">
        <v>24</v>
      </c>
      <c r="AJ17" s="8" t="s">
        <v>10</v>
      </c>
      <c r="AK17" s="8" t="s">
        <v>25</v>
      </c>
      <c r="AL17" s="8" t="s">
        <v>24</v>
      </c>
      <c r="AM17" s="8" t="s">
        <v>10</v>
      </c>
      <c r="AN17" s="8" t="s">
        <v>10</v>
      </c>
      <c r="AO17" s="8" t="s">
        <v>10</v>
      </c>
      <c r="AP17" s="8" t="s">
        <v>25</v>
      </c>
      <c r="AQ17" s="9" t="s">
        <v>25</v>
      </c>
      <c r="AR17" s="9" t="s">
        <v>10</v>
      </c>
      <c r="AS17" s="16"/>
      <c r="AT17" s="17"/>
      <c r="AU17" s="17"/>
      <c r="AV17" s="17"/>
      <c r="AW17" s="18"/>
      <c r="AX17" s="107"/>
      <c r="AY17" s="7" t="s">
        <v>10</v>
      </c>
      <c r="AZ17" s="8" t="s">
        <v>23</v>
      </c>
      <c r="BA17" s="8" t="s">
        <v>10</v>
      </c>
      <c r="BB17" s="8" t="s">
        <v>10</v>
      </c>
      <c r="BC17" s="8" t="s">
        <v>24</v>
      </c>
      <c r="BD17" s="8" t="s">
        <v>23</v>
      </c>
      <c r="BE17" s="8" t="s">
        <v>10</v>
      </c>
      <c r="BF17" s="8" t="s">
        <v>10</v>
      </c>
      <c r="BG17" s="8" t="s">
        <v>24</v>
      </c>
      <c r="BH17" s="8" t="s">
        <v>10</v>
      </c>
      <c r="BI17" s="8" t="s">
        <v>25</v>
      </c>
      <c r="BJ17" s="8" t="s">
        <v>24</v>
      </c>
      <c r="BK17" s="8" t="s">
        <v>10</v>
      </c>
      <c r="BL17" s="8" t="s">
        <v>23</v>
      </c>
      <c r="BM17" s="8" t="s">
        <v>10</v>
      </c>
      <c r="BN17" s="8" t="s">
        <v>25</v>
      </c>
      <c r="BO17" s="8" t="s">
        <v>10</v>
      </c>
      <c r="BP17" s="8" t="s">
        <v>10</v>
      </c>
      <c r="BQ17" s="8" t="s">
        <v>25</v>
      </c>
      <c r="BR17" s="8" t="s">
        <v>24</v>
      </c>
      <c r="BS17" s="8" t="s">
        <v>10</v>
      </c>
      <c r="BT17" s="8" t="s">
        <v>23</v>
      </c>
      <c r="BU17" s="8" t="s">
        <v>25</v>
      </c>
      <c r="BV17" s="8" t="s">
        <v>10</v>
      </c>
      <c r="BW17" s="8" t="s">
        <v>25</v>
      </c>
      <c r="BX17" s="8" t="s">
        <v>23</v>
      </c>
      <c r="BY17" s="8" t="s">
        <v>25</v>
      </c>
      <c r="BZ17" s="8" t="s">
        <v>23</v>
      </c>
      <c r="CA17" s="8" t="s">
        <v>23</v>
      </c>
      <c r="CB17" s="8" t="s">
        <v>10</v>
      </c>
      <c r="CC17" s="8" t="s">
        <v>24</v>
      </c>
      <c r="CD17" s="8" t="s">
        <v>10</v>
      </c>
      <c r="CE17" s="8" t="s">
        <v>25</v>
      </c>
      <c r="CF17" s="8" t="s">
        <v>24</v>
      </c>
      <c r="CG17" s="8" t="s">
        <v>25</v>
      </c>
      <c r="CH17" s="8" t="s">
        <v>10</v>
      </c>
      <c r="CI17" s="8" t="s">
        <v>25</v>
      </c>
      <c r="CJ17" s="8" t="s">
        <v>25</v>
      </c>
      <c r="CK17" s="8" t="s">
        <v>10</v>
      </c>
      <c r="CL17" s="9" t="s">
        <v>24</v>
      </c>
      <c r="CM17" s="16"/>
      <c r="CN17" s="17"/>
      <c r="CO17" s="17"/>
      <c r="CP17" s="17"/>
      <c r="CQ17" s="17"/>
    </row>
    <row r="18" spans="1:95" ht="15.75" thickBot="1" x14ac:dyDescent="0.3">
      <c r="A18" s="114"/>
      <c r="B18" s="127"/>
      <c r="C18" s="53" t="s">
        <v>202</v>
      </c>
      <c r="D18" s="55" t="s">
        <v>203</v>
      </c>
      <c r="E18" s="55" t="s">
        <v>59</v>
      </c>
      <c r="F18" s="55" t="s">
        <v>204</v>
      </c>
      <c r="G18" s="112"/>
      <c r="H18" s="99"/>
      <c r="I18" s="10">
        <f>IF(I17=I$3,1,0)</f>
        <v>0</v>
      </c>
      <c r="J18" s="11">
        <f t="shared" ref="J18:AR18" si="12">IF(J17=J$3,1,0)</f>
        <v>1</v>
      </c>
      <c r="K18" s="11">
        <f t="shared" si="12"/>
        <v>1</v>
      </c>
      <c r="L18" s="11">
        <f t="shared" si="12"/>
        <v>1</v>
      </c>
      <c r="M18" s="11">
        <f t="shared" si="12"/>
        <v>1</v>
      </c>
      <c r="N18" s="11">
        <f t="shared" si="12"/>
        <v>1</v>
      </c>
      <c r="O18" s="11">
        <f t="shared" si="12"/>
        <v>1</v>
      </c>
      <c r="P18" s="11">
        <f t="shared" si="12"/>
        <v>0</v>
      </c>
      <c r="Q18" s="11">
        <f t="shared" si="12"/>
        <v>1</v>
      </c>
      <c r="R18" s="11">
        <f t="shared" si="12"/>
        <v>0</v>
      </c>
      <c r="S18" s="11">
        <f t="shared" si="12"/>
        <v>1</v>
      </c>
      <c r="T18" s="11">
        <f t="shared" si="12"/>
        <v>1</v>
      </c>
      <c r="U18" s="11">
        <f t="shared" si="12"/>
        <v>1</v>
      </c>
      <c r="V18" s="11">
        <f t="shared" si="12"/>
        <v>0</v>
      </c>
      <c r="W18" s="11">
        <f t="shared" si="12"/>
        <v>1</v>
      </c>
      <c r="X18" s="11">
        <f t="shared" si="12"/>
        <v>1</v>
      </c>
      <c r="Y18" s="11">
        <f t="shared" si="12"/>
        <v>1</v>
      </c>
      <c r="Z18" s="11">
        <f t="shared" si="12"/>
        <v>0</v>
      </c>
      <c r="AA18" s="11">
        <f t="shared" si="12"/>
        <v>0</v>
      </c>
      <c r="AB18" s="11">
        <f t="shared" si="12"/>
        <v>0</v>
      </c>
      <c r="AC18" s="11">
        <f t="shared" si="12"/>
        <v>0</v>
      </c>
      <c r="AD18" s="11">
        <f t="shared" si="12"/>
        <v>0</v>
      </c>
      <c r="AE18" s="11">
        <f t="shared" si="12"/>
        <v>0</v>
      </c>
      <c r="AF18" s="11">
        <f t="shared" si="12"/>
        <v>0</v>
      </c>
      <c r="AG18" s="11">
        <f t="shared" si="12"/>
        <v>1</v>
      </c>
      <c r="AH18" s="11">
        <f t="shared" si="12"/>
        <v>0</v>
      </c>
      <c r="AI18" s="11">
        <f t="shared" si="12"/>
        <v>1</v>
      </c>
      <c r="AJ18" s="11">
        <f t="shared" si="12"/>
        <v>0</v>
      </c>
      <c r="AK18" s="11">
        <f t="shared" si="12"/>
        <v>1</v>
      </c>
      <c r="AL18" s="11">
        <f t="shared" si="12"/>
        <v>0</v>
      </c>
      <c r="AM18" s="11">
        <f t="shared" si="12"/>
        <v>1</v>
      </c>
      <c r="AN18" s="11">
        <f t="shared" si="12"/>
        <v>1</v>
      </c>
      <c r="AO18" s="11">
        <f t="shared" si="12"/>
        <v>0</v>
      </c>
      <c r="AP18" s="11">
        <f t="shared" si="12"/>
        <v>0</v>
      </c>
      <c r="AQ18" s="11">
        <f t="shared" si="12"/>
        <v>1</v>
      </c>
      <c r="AR18" s="12">
        <f t="shared" si="12"/>
        <v>1</v>
      </c>
      <c r="AS18" s="13">
        <f>I18+J18+K18+O18+Q18+S18+T18+U18+V18+X18+Y18+Z18+AA18+AB18+AC18+AD18+AE18+AF18+AJ18+AL18+AO18+AP18+AQ18</f>
        <v>10</v>
      </c>
      <c r="AT18" s="14">
        <f>L18+R18+W18+AH18+AI18+AL18</f>
        <v>3</v>
      </c>
      <c r="AU18" s="14">
        <f>N18+P18+AG18+AK18+AN18+AR18</f>
        <v>5</v>
      </c>
      <c r="AV18" s="14">
        <f>SUM(AS18:AU18)</f>
        <v>18</v>
      </c>
      <c r="AW18" s="15" t="str">
        <f>IF(AV18&lt;10,"J",IF(AV18&lt;20,"B",IF(AV18&lt;=30,"A","S")))</f>
        <v>B</v>
      </c>
      <c r="AX18" s="107"/>
      <c r="AY18" s="10">
        <f>IF(AY17=AY$3,1,0)</f>
        <v>1</v>
      </c>
      <c r="AZ18" s="11">
        <f t="shared" ref="AZ18:CL18" si="13">IF(AZ17=AZ$3,1,0)</f>
        <v>1</v>
      </c>
      <c r="BA18" s="11">
        <f t="shared" si="13"/>
        <v>1</v>
      </c>
      <c r="BB18" s="11">
        <f t="shared" si="13"/>
        <v>1</v>
      </c>
      <c r="BC18" s="11">
        <f t="shared" si="13"/>
        <v>1</v>
      </c>
      <c r="BD18" s="11">
        <f t="shared" si="13"/>
        <v>1</v>
      </c>
      <c r="BE18" s="11">
        <f t="shared" si="13"/>
        <v>1</v>
      </c>
      <c r="BF18" s="11">
        <f t="shared" si="13"/>
        <v>1</v>
      </c>
      <c r="BG18" s="11">
        <f t="shared" si="13"/>
        <v>0</v>
      </c>
      <c r="BH18" s="11">
        <f t="shared" si="13"/>
        <v>1</v>
      </c>
      <c r="BI18" s="11">
        <f t="shared" si="13"/>
        <v>1</v>
      </c>
      <c r="BJ18" s="11">
        <f t="shared" si="13"/>
        <v>0</v>
      </c>
      <c r="BK18" s="11">
        <f t="shared" si="13"/>
        <v>1</v>
      </c>
      <c r="BL18" s="11">
        <f t="shared" si="13"/>
        <v>0</v>
      </c>
      <c r="BM18" s="11">
        <f t="shared" si="13"/>
        <v>1</v>
      </c>
      <c r="BN18" s="11">
        <f t="shared" si="13"/>
        <v>1</v>
      </c>
      <c r="BO18" s="11">
        <f t="shared" si="13"/>
        <v>1</v>
      </c>
      <c r="BP18" s="11">
        <f t="shared" si="13"/>
        <v>1</v>
      </c>
      <c r="BQ18" s="11">
        <f t="shared" si="13"/>
        <v>1</v>
      </c>
      <c r="BR18" s="11">
        <f t="shared" si="13"/>
        <v>0</v>
      </c>
      <c r="BS18" s="11">
        <f t="shared" si="13"/>
        <v>1</v>
      </c>
      <c r="BT18" s="11">
        <f t="shared" si="13"/>
        <v>1</v>
      </c>
      <c r="BU18" s="11">
        <f t="shared" si="13"/>
        <v>0</v>
      </c>
      <c r="BV18" s="11">
        <f t="shared" si="13"/>
        <v>1</v>
      </c>
      <c r="BW18" s="11">
        <f t="shared" si="13"/>
        <v>1</v>
      </c>
      <c r="BX18" s="11">
        <f t="shared" si="13"/>
        <v>1</v>
      </c>
      <c r="BY18" s="11">
        <f t="shared" si="13"/>
        <v>1</v>
      </c>
      <c r="BZ18" s="11">
        <f t="shared" si="13"/>
        <v>1</v>
      </c>
      <c r="CA18" s="11">
        <f t="shared" si="13"/>
        <v>1</v>
      </c>
      <c r="CB18" s="11">
        <f t="shared" si="13"/>
        <v>1</v>
      </c>
      <c r="CC18" s="11">
        <f t="shared" si="13"/>
        <v>1</v>
      </c>
      <c r="CD18" s="11">
        <f t="shared" si="13"/>
        <v>1</v>
      </c>
      <c r="CE18" s="11">
        <f t="shared" si="13"/>
        <v>1</v>
      </c>
      <c r="CF18" s="11">
        <f t="shared" si="13"/>
        <v>1</v>
      </c>
      <c r="CG18" s="11">
        <f t="shared" si="13"/>
        <v>0</v>
      </c>
      <c r="CH18" s="11">
        <f t="shared" si="13"/>
        <v>1</v>
      </c>
      <c r="CI18" s="11">
        <f t="shared" si="13"/>
        <v>0</v>
      </c>
      <c r="CJ18" s="11">
        <f t="shared" si="13"/>
        <v>0</v>
      </c>
      <c r="CK18" s="11">
        <f t="shared" si="13"/>
        <v>1</v>
      </c>
      <c r="CL18" s="12">
        <f t="shared" si="13"/>
        <v>1</v>
      </c>
      <c r="CM18" s="13">
        <f>AY18+BA18+BC18+BE18+BF18+BJ18+BM18+BP18+BQ18+BS18+BW18+BX18+CA18+CF18+CJ18</f>
        <v>13</v>
      </c>
      <c r="CN18" s="14">
        <f>BB18+BK18+BL18+BN18+BO18+BY18+BZ18+CL18</f>
        <v>7</v>
      </c>
      <c r="CO18" s="14">
        <f>AZ18+BD18+BG18+BH18+BI18+BR18+BT18+BU18+BV18+CB18+CC18+CD18+CE18+CG18+CH18+CI18+CK18</f>
        <v>12</v>
      </c>
      <c r="CP18" s="14">
        <f>SUM(CM18:CO18)</f>
        <v>32</v>
      </c>
      <c r="CQ18" s="22" t="str">
        <f>IF(CP18&lt;10,"J",IF(CP18&lt;25,"B",IF(CP18&lt;=30,"A","S")))</f>
        <v>S</v>
      </c>
    </row>
    <row r="19" spans="1:95" ht="15.75" thickBot="1" x14ac:dyDescent="0.3">
      <c r="A19" s="114"/>
      <c r="B19" s="127"/>
      <c r="C19" s="52" t="s">
        <v>57</v>
      </c>
      <c r="D19" s="54" t="s">
        <v>205</v>
      </c>
      <c r="E19" s="54" t="s">
        <v>206</v>
      </c>
      <c r="F19" s="54" t="s">
        <v>197</v>
      </c>
      <c r="G19" s="111" t="s">
        <v>189</v>
      </c>
      <c r="H19" s="99"/>
      <c r="I19" s="7" t="s">
        <v>23</v>
      </c>
      <c r="J19" s="8" t="s">
        <v>23</v>
      </c>
      <c r="K19" s="8" t="s">
        <v>24</v>
      </c>
      <c r="L19" s="8" t="s">
        <v>25</v>
      </c>
      <c r="M19" s="8" t="s">
        <v>25</v>
      </c>
      <c r="N19" s="8" t="s">
        <v>23</v>
      </c>
      <c r="O19" s="8" t="s">
        <v>24</v>
      </c>
      <c r="P19" s="8" t="s">
        <v>24</v>
      </c>
      <c r="Q19" s="8" t="s">
        <v>23</v>
      </c>
      <c r="R19" s="8" t="s">
        <v>23</v>
      </c>
      <c r="S19" s="8" t="s">
        <v>23</v>
      </c>
      <c r="T19" s="8" t="s">
        <v>10</v>
      </c>
      <c r="U19" s="8" t="s">
        <v>24</v>
      </c>
      <c r="V19" s="8" t="s">
        <v>24</v>
      </c>
      <c r="W19" s="8" t="s">
        <v>25</v>
      </c>
      <c r="X19" s="8" t="s">
        <v>25</v>
      </c>
      <c r="Y19" s="8" t="s">
        <v>25</v>
      </c>
      <c r="Z19" s="8" t="s">
        <v>23</v>
      </c>
      <c r="AA19" s="8"/>
      <c r="AB19" s="8"/>
      <c r="AC19" s="8"/>
      <c r="AD19" s="8"/>
      <c r="AE19" s="8"/>
      <c r="AF19" s="8"/>
      <c r="AG19" s="8" t="s">
        <v>23</v>
      </c>
      <c r="AH19" s="8" t="s">
        <v>23</v>
      </c>
      <c r="AI19" s="8" t="s">
        <v>23</v>
      </c>
      <c r="AJ19" s="8" t="s">
        <v>24</v>
      </c>
      <c r="AK19" s="8" t="s">
        <v>24</v>
      </c>
      <c r="AL19" s="8" t="s">
        <v>10</v>
      </c>
      <c r="AM19" s="8" t="s">
        <v>10</v>
      </c>
      <c r="AN19" s="8" t="s">
        <v>25</v>
      </c>
      <c r="AO19" s="8" t="s">
        <v>25</v>
      </c>
      <c r="AP19" s="8" t="s">
        <v>24</v>
      </c>
      <c r="AQ19" s="8" t="s">
        <v>23</v>
      </c>
      <c r="AR19" s="9" t="s">
        <v>10</v>
      </c>
      <c r="AS19" s="16"/>
      <c r="AT19" s="17"/>
      <c r="AU19" s="17"/>
      <c r="AV19" s="17"/>
      <c r="AW19" s="18"/>
      <c r="AX19" s="107"/>
      <c r="AY19" s="7" t="s">
        <v>10</v>
      </c>
      <c r="AZ19" s="8" t="s">
        <v>24</v>
      </c>
      <c r="BA19" s="8" t="s">
        <v>10</v>
      </c>
      <c r="BB19" s="8" t="s">
        <v>10</v>
      </c>
      <c r="BC19" s="8" t="s">
        <v>24</v>
      </c>
      <c r="BD19" s="8" t="s">
        <v>23</v>
      </c>
      <c r="BE19" s="8" t="s">
        <v>10</v>
      </c>
      <c r="BF19" s="8" t="s">
        <v>10</v>
      </c>
      <c r="BG19" s="8" t="s">
        <v>25</v>
      </c>
      <c r="BH19" s="8" t="s">
        <v>10</v>
      </c>
      <c r="BI19" s="8" t="s">
        <v>24</v>
      </c>
      <c r="BJ19" s="8" t="s">
        <v>10</v>
      </c>
      <c r="BK19" s="8" t="s">
        <v>10</v>
      </c>
      <c r="BL19" s="8" t="s">
        <v>25</v>
      </c>
      <c r="BM19" s="8" t="s">
        <v>10</v>
      </c>
      <c r="BN19" s="8" t="s">
        <v>24</v>
      </c>
      <c r="BO19" s="8" t="s">
        <v>10</v>
      </c>
      <c r="BP19" s="8" t="s">
        <v>10</v>
      </c>
      <c r="BQ19" s="8" t="s">
        <v>10</v>
      </c>
      <c r="BR19" s="8" t="s">
        <v>25</v>
      </c>
      <c r="BS19" s="8" t="s">
        <v>10</v>
      </c>
      <c r="BT19" s="8" t="s">
        <v>23</v>
      </c>
      <c r="BU19" s="8" t="s">
        <v>10</v>
      </c>
      <c r="BV19" s="8" t="s">
        <v>10</v>
      </c>
      <c r="BW19" s="8" t="s">
        <v>25</v>
      </c>
      <c r="BX19" s="8" t="s">
        <v>23</v>
      </c>
      <c r="BY19" s="8" t="s">
        <v>24</v>
      </c>
      <c r="BZ19" s="8" t="s">
        <v>23</v>
      </c>
      <c r="CA19" s="8" t="s">
        <v>25</v>
      </c>
      <c r="CB19" s="8" t="s">
        <v>10</v>
      </c>
      <c r="CC19" s="8" t="s">
        <v>24</v>
      </c>
      <c r="CD19" s="8" t="s">
        <v>23</v>
      </c>
      <c r="CE19" s="8" t="s">
        <v>25</v>
      </c>
      <c r="CF19" s="8" t="s">
        <v>24</v>
      </c>
      <c r="CG19" s="8" t="s">
        <v>24</v>
      </c>
      <c r="CH19" s="8" t="s">
        <v>25</v>
      </c>
      <c r="CI19" s="8" t="s">
        <v>10</v>
      </c>
      <c r="CJ19" s="8" t="s">
        <v>24</v>
      </c>
      <c r="CK19" s="8" t="s">
        <v>10</v>
      </c>
      <c r="CL19" s="9" t="s">
        <v>24</v>
      </c>
      <c r="CM19" s="16"/>
      <c r="CN19" s="17"/>
      <c r="CO19" s="17"/>
      <c r="CP19" s="17"/>
      <c r="CQ19" s="17"/>
    </row>
    <row r="20" spans="1:95" ht="15.75" thickBot="1" x14ac:dyDescent="0.3">
      <c r="A20" s="114"/>
      <c r="B20" s="127"/>
      <c r="C20" s="53" t="s">
        <v>57</v>
      </c>
      <c r="D20" s="55" t="s">
        <v>205</v>
      </c>
      <c r="E20" s="55" t="s">
        <v>206</v>
      </c>
      <c r="F20" s="55" t="s">
        <v>197</v>
      </c>
      <c r="G20" s="112"/>
      <c r="H20" s="99"/>
      <c r="I20" s="10">
        <f t="shared" ref="I20:AR20" si="14">IF(I19=I$3,1,0)</f>
        <v>0</v>
      </c>
      <c r="J20" s="11">
        <f t="shared" si="14"/>
        <v>1</v>
      </c>
      <c r="K20" s="11">
        <f t="shared" si="14"/>
        <v>0</v>
      </c>
      <c r="L20" s="11">
        <f t="shared" si="14"/>
        <v>0</v>
      </c>
      <c r="M20" s="11">
        <f t="shared" si="14"/>
        <v>1</v>
      </c>
      <c r="N20" s="11">
        <f t="shared" si="14"/>
        <v>0</v>
      </c>
      <c r="O20" s="11">
        <f t="shared" si="14"/>
        <v>0</v>
      </c>
      <c r="P20" s="11">
        <f t="shared" si="14"/>
        <v>1</v>
      </c>
      <c r="Q20" s="11">
        <f t="shared" si="14"/>
        <v>1</v>
      </c>
      <c r="R20" s="11">
        <f t="shared" si="14"/>
        <v>0</v>
      </c>
      <c r="S20" s="11">
        <f t="shared" si="14"/>
        <v>1</v>
      </c>
      <c r="T20" s="11">
        <f t="shared" si="14"/>
        <v>1</v>
      </c>
      <c r="U20" s="11">
        <f t="shared" si="14"/>
        <v>0</v>
      </c>
      <c r="V20" s="11">
        <f t="shared" si="14"/>
        <v>0</v>
      </c>
      <c r="W20" s="11">
        <f t="shared" si="14"/>
        <v>0</v>
      </c>
      <c r="X20" s="11">
        <f t="shared" si="14"/>
        <v>0</v>
      </c>
      <c r="Y20" s="11">
        <f t="shared" si="14"/>
        <v>0</v>
      </c>
      <c r="Z20" s="11">
        <f t="shared" si="14"/>
        <v>1</v>
      </c>
      <c r="AA20" s="11">
        <f t="shared" si="14"/>
        <v>0</v>
      </c>
      <c r="AB20" s="11">
        <f t="shared" si="14"/>
        <v>0</v>
      </c>
      <c r="AC20" s="11">
        <f t="shared" si="14"/>
        <v>0</v>
      </c>
      <c r="AD20" s="11">
        <f t="shared" si="14"/>
        <v>0</v>
      </c>
      <c r="AE20" s="11">
        <f t="shared" si="14"/>
        <v>0</v>
      </c>
      <c r="AF20" s="11">
        <f t="shared" si="14"/>
        <v>0</v>
      </c>
      <c r="AG20" s="11">
        <f t="shared" si="14"/>
        <v>1</v>
      </c>
      <c r="AH20" s="11">
        <f t="shared" si="14"/>
        <v>0</v>
      </c>
      <c r="AI20" s="11">
        <f t="shared" si="14"/>
        <v>0</v>
      </c>
      <c r="AJ20" s="11">
        <f t="shared" si="14"/>
        <v>1</v>
      </c>
      <c r="AK20" s="11">
        <f t="shared" si="14"/>
        <v>0</v>
      </c>
      <c r="AL20" s="11">
        <f t="shared" si="14"/>
        <v>1</v>
      </c>
      <c r="AM20" s="11">
        <f t="shared" si="14"/>
        <v>1</v>
      </c>
      <c r="AN20" s="11">
        <f t="shared" si="14"/>
        <v>0</v>
      </c>
      <c r="AO20" s="11">
        <f t="shared" si="14"/>
        <v>1</v>
      </c>
      <c r="AP20" s="11">
        <f t="shared" si="14"/>
        <v>1</v>
      </c>
      <c r="AQ20" s="11">
        <f t="shared" si="14"/>
        <v>0</v>
      </c>
      <c r="AR20" s="12">
        <f t="shared" si="14"/>
        <v>1</v>
      </c>
      <c r="AS20" s="13">
        <f>I20+J20+K20+O20+Q20+S20+T20+U20+V20+X20+Y20+Z20+AA20+AB20+AC20+AD20+AE20+AF20+AJ20+AL20+AO20+AP20+AQ20</f>
        <v>9</v>
      </c>
      <c r="AT20" s="14">
        <f>L20+R20+W20+AH20+AI20+AL20</f>
        <v>1</v>
      </c>
      <c r="AU20" s="14">
        <f>N20+P20+AG20+AK20+AN20+AR20</f>
        <v>3</v>
      </c>
      <c r="AV20" s="14">
        <f>SUM(AS20:AU20)</f>
        <v>13</v>
      </c>
      <c r="AW20" s="15" t="str">
        <f>IF(AV20&lt;10,"J",IF(AV20&lt;20,"B",IF(AV20&lt;=30,"A","S")))</f>
        <v>B</v>
      </c>
      <c r="AX20" s="107"/>
      <c r="AY20" s="10">
        <f t="shared" ref="AY20:CL20" si="15">IF(AY19=AY$3,1,0)</f>
        <v>1</v>
      </c>
      <c r="AZ20" s="11">
        <f t="shared" si="15"/>
        <v>0</v>
      </c>
      <c r="BA20" s="11">
        <f t="shared" si="15"/>
        <v>1</v>
      </c>
      <c r="BB20" s="11">
        <f t="shared" si="15"/>
        <v>1</v>
      </c>
      <c r="BC20" s="11">
        <f t="shared" si="15"/>
        <v>1</v>
      </c>
      <c r="BD20" s="11">
        <f t="shared" si="15"/>
        <v>1</v>
      </c>
      <c r="BE20" s="11">
        <f t="shared" si="15"/>
        <v>1</v>
      </c>
      <c r="BF20" s="11">
        <f t="shared" si="15"/>
        <v>1</v>
      </c>
      <c r="BG20" s="11">
        <f t="shared" si="15"/>
        <v>1</v>
      </c>
      <c r="BH20" s="11">
        <f t="shared" si="15"/>
        <v>1</v>
      </c>
      <c r="BI20" s="11">
        <f t="shared" si="15"/>
        <v>0</v>
      </c>
      <c r="BJ20" s="11">
        <f t="shared" si="15"/>
        <v>1</v>
      </c>
      <c r="BK20" s="11">
        <f t="shared" si="15"/>
        <v>1</v>
      </c>
      <c r="BL20" s="11">
        <f t="shared" si="15"/>
        <v>0</v>
      </c>
      <c r="BM20" s="11">
        <f t="shared" si="15"/>
        <v>1</v>
      </c>
      <c r="BN20" s="11">
        <f t="shared" si="15"/>
        <v>0</v>
      </c>
      <c r="BO20" s="11">
        <f t="shared" si="15"/>
        <v>1</v>
      </c>
      <c r="BP20" s="11">
        <f t="shared" si="15"/>
        <v>1</v>
      </c>
      <c r="BQ20" s="11">
        <f t="shared" si="15"/>
        <v>0</v>
      </c>
      <c r="BR20" s="11">
        <f t="shared" si="15"/>
        <v>1</v>
      </c>
      <c r="BS20" s="11">
        <f t="shared" si="15"/>
        <v>1</v>
      </c>
      <c r="BT20" s="11">
        <f t="shared" si="15"/>
        <v>1</v>
      </c>
      <c r="BU20" s="11">
        <f t="shared" si="15"/>
        <v>1</v>
      </c>
      <c r="BV20" s="11">
        <f t="shared" si="15"/>
        <v>1</v>
      </c>
      <c r="BW20" s="11">
        <f t="shared" si="15"/>
        <v>1</v>
      </c>
      <c r="BX20" s="11">
        <f t="shared" si="15"/>
        <v>1</v>
      </c>
      <c r="BY20" s="11">
        <f t="shared" si="15"/>
        <v>0</v>
      </c>
      <c r="BZ20" s="11">
        <f t="shared" si="15"/>
        <v>1</v>
      </c>
      <c r="CA20" s="11">
        <f t="shared" si="15"/>
        <v>0</v>
      </c>
      <c r="CB20" s="11">
        <f t="shared" si="15"/>
        <v>1</v>
      </c>
      <c r="CC20" s="11">
        <f t="shared" si="15"/>
        <v>1</v>
      </c>
      <c r="CD20" s="11">
        <f t="shared" si="15"/>
        <v>0</v>
      </c>
      <c r="CE20" s="11">
        <f t="shared" si="15"/>
        <v>1</v>
      </c>
      <c r="CF20" s="11">
        <f t="shared" si="15"/>
        <v>1</v>
      </c>
      <c r="CG20" s="11">
        <f t="shared" si="15"/>
        <v>1</v>
      </c>
      <c r="CH20" s="11">
        <f t="shared" si="15"/>
        <v>0</v>
      </c>
      <c r="CI20" s="11">
        <f t="shared" si="15"/>
        <v>0</v>
      </c>
      <c r="CJ20" s="11">
        <f t="shared" si="15"/>
        <v>1</v>
      </c>
      <c r="CK20" s="11">
        <f t="shared" si="15"/>
        <v>1</v>
      </c>
      <c r="CL20" s="12">
        <f t="shared" si="15"/>
        <v>1</v>
      </c>
      <c r="CM20" s="13">
        <f>AY20+BA20+BC20+BE20+BF20+BJ20+BM20+BP20+BQ20+BS20+BW20+BX20+CA20+CF20+CJ20</f>
        <v>13</v>
      </c>
      <c r="CN20" s="14">
        <f>BB20+BK20+BL20+BN20+BO20+BY20+BZ20+CL20</f>
        <v>5</v>
      </c>
      <c r="CO20" s="14">
        <f>AZ20+BD20+BG20+BH20+BI20+BR20+BT20+BU20+BV20+CB20+CC20+CD20+CE20+CG20+CH20+CI20+CK20</f>
        <v>12</v>
      </c>
      <c r="CP20" s="14">
        <f>SUM(CM20:CO20)</f>
        <v>30</v>
      </c>
      <c r="CQ20" s="22" t="str">
        <f>IF(CP20&lt;10,"J",IF(CP20&lt;25,"B",IF(CP20&lt;=30,"A","S")))</f>
        <v>A</v>
      </c>
    </row>
    <row r="21" spans="1:95" ht="15.75" thickBot="1" x14ac:dyDescent="0.3">
      <c r="A21" s="114"/>
      <c r="B21" s="127"/>
      <c r="C21" s="52" t="s">
        <v>57</v>
      </c>
      <c r="D21" s="54" t="s">
        <v>58</v>
      </c>
      <c r="E21" s="54" t="s">
        <v>171</v>
      </c>
      <c r="F21" s="54" t="s">
        <v>187</v>
      </c>
      <c r="G21" s="111" t="s">
        <v>189</v>
      </c>
      <c r="H21" s="99"/>
      <c r="I21" s="7" t="s">
        <v>24</v>
      </c>
      <c r="J21" s="8" t="s">
        <v>23</v>
      </c>
      <c r="K21" s="8" t="s">
        <v>10</v>
      </c>
      <c r="L21" s="8" t="s">
        <v>23</v>
      </c>
      <c r="M21" s="8" t="s">
        <v>25</v>
      </c>
      <c r="N21" s="8" t="s">
        <v>25</v>
      </c>
      <c r="O21" s="8" t="s">
        <v>25</v>
      </c>
      <c r="P21" s="8" t="s">
        <v>25</v>
      </c>
      <c r="Q21" s="8" t="s">
        <v>23</v>
      </c>
      <c r="R21" s="8" t="s">
        <v>10</v>
      </c>
      <c r="S21" s="8" t="s">
        <v>23</v>
      </c>
      <c r="T21" s="8" t="s">
        <v>10</v>
      </c>
      <c r="U21" s="8" t="s">
        <v>10</v>
      </c>
      <c r="V21" s="8" t="s">
        <v>25</v>
      </c>
      <c r="W21" s="8" t="s">
        <v>24</v>
      </c>
      <c r="X21" s="8" t="s">
        <v>10</v>
      </c>
      <c r="Y21" s="8" t="s">
        <v>10</v>
      </c>
      <c r="Z21" s="8" t="s">
        <v>10</v>
      </c>
      <c r="AA21" s="8"/>
      <c r="AB21" s="8"/>
      <c r="AC21" s="8"/>
      <c r="AD21" s="8"/>
      <c r="AE21" s="8"/>
      <c r="AF21" s="8"/>
      <c r="AG21" s="8" t="s">
        <v>23</v>
      </c>
      <c r="AH21" s="8" t="s">
        <v>10</v>
      </c>
      <c r="AI21" s="8" t="s">
        <v>23</v>
      </c>
      <c r="AJ21" s="8" t="s">
        <v>25</v>
      </c>
      <c r="AK21" s="8" t="s">
        <v>10</v>
      </c>
      <c r="AL21" s="8" t="s">
        <v>10</v>
      </c>
      <c r="AM21" s="8" t="s">
        <v>24</v>
      </c>
      <c r="AN21" s="8" t="s">
        <v>10</v>
      </c>
      <c r="AO21" s="8" t="s">
        <v>25</v>
      </c>
      <c r="AP21" s="8" t="s">
        <v>23</v>
      </c>
      <c r="AQ21" s="8" t="s">
        <v>24</v>
      </c>
      <c r="AR21" s="9" t="s">
        <v>25</v>
      </c>
      <c r="AS21" s="16"/>
      <c r="AT21" s="17"/>
      <c r="AU21" s="17"/>
      <c r="AV21" s="17"/>
      <c r="AW21" s="18"/>
      <c r="AX21" s="107"/>
      <c r="AY21" s="7" t="s">
        <v>10</v>
      </c>
      <c r="AZ21" s="8" t="s">
        <v>23</v>
      </c>
      <c r="BA21" s="8" t="s">
        <v>10</v>
      </c>
      <c r="BB21" s="8" t="s">
        <v>10</v>
      </c>
      <c r="BC21" s="8" t="s">
        <v>23</v>
      </c>
      <c r="BD21" s="8" t="s">
        <v>23</v>
      </c>
      <c r="BE21" s="8" t="s">
        <v>10</v>
      </c>
      <c r="BF21" s="8" t="s">
        <v>23</v>
      </c>
      <c r="BG21" s="8" t="s">
        <v>23</v>
      </c>
      <c r="BH21" s="8" t="s">
        <v>10</v>
      </c>
      <c r="BI21" s="8" t="s">
        <v>24</v>
      </c>
      <c r="BJ21" s="8" t="s">
        <v>23</v>
      </c>
      <c r="BK21" s="8" t="s">
        <v>24</v>
      </c>
      <c r="BL21" s="8" t="s">
        <v>25</v>
      </c>
      <c r="BM21" s="8" t="s">
        <v>25</v>
      </c>
      <c r="BN21" s="8" t="s">
        <v>25</v>
      </c>
      <c r="BO21" s="8" t="s">
        <v>10</v>
      </c>
      <c r="BP21" s="8" t="s">
        <v>24</v>
      </c>
      <c r="BQ21" s="8" t="s">
        <v>25</v>
      </c>
      <c r="BR21" s="8" t="s">
        <v>23</v>
      </c>
      <c r="BS21" s="8" t="s">
        <v>10</v>
      </c>
      <c r="BT21" s="8" t="s">
        <v>23</v>
      </c>
      <c r="BU21" s="8" t="s">
        <v>10</v>
      </c>
      <c r="BV21" s="8" t="s">
        <v>24</v>
      </c>
      <c r="BW21" s="8" t="s">
        <v>25</v>
      </c>
      <c r="BX21" s="8" t="s">
        <v>23</v>
      </c>
      <c r="BY21" s="8" t="s">
        <v>10</v>
      </c>
      <c r="BZ21" s="8" t="s">
        <v>10</v>
      </c>
      <c r="CA21" s="8" t="s">
        <v>23</v>
      </c>
      <c r="CB21" s="8" t="s">
        <v>24</v>
      </c>
      <c r="CC21" s="8" t="s">
        <v>24</v>
      </c>
      <c r="CD21" s="8" t="s">
        <v>10</v>
      </c>
      <c r="CE21" s="8" t="s">
        <v>25</v>
      </c>
      <c r="CF21" s="8" t="s">
        <v>23</v>
      </c>
      <c r="CG21" s="8" t="s">
        <v>25</v>
      </c>
      <c r="CH21" s="8" t="s">
        <v>24</v>
      </c>
      <c r="CI21" s="8" t="s">
        <v>24</v>
      </c>
      <c r="CJ21" s="8" t="s">
        <v>10</v>
      </c>
      <c r="CK21" s="8" t="s">
        <v>24</v>
      </c>
      <c r="CL21" s="9" t="s">
        <v>24</v>
      </c>
      <c r="CM21" s="16"/>
      <c r="CN21" s="17"/>
      <c r="CO21" s="17"/>
      <c r="CP21" s="17"/>
      <c r="CQ21" s="17"/>
    </row>
    <row r="22" spans="1:95" ht="15.75" thickBot="1" x14ac:dyDescent="0.3">
      <c r="A22" s="114"/>
      <c r="B22" s="127"/>
      <c r="C22" s="53" t="s">
        <v>57</v>
      </c>
      <c r="D22" s="55" t="s">
        <v>58</v>
      </c>
      <c r="E22" s="55" t="s">
        <v>171</v>
      </c>
      <c r="F22" s="55" t="s">
        <v>187</v>
      </c>
      <c r="G22" s="112"/>
      <c r="H22" s="99"/>
      <c r="I22" s="10">
        <f t="shared" ref="I22:AR22" si="16">IF(I21=I$3,1,0)</f>
        <v>1</v>
      </c>
      <c r="J22" s="11">
        <f t="shared" si="16"/>
        <v>1</v>
      </c>
      <c r="K22" s="11">
        <f t="shared" si="16"/>
        <v>1</v>
      </c>
      <c r="L22" s="11">
        <f t="shared" si="16"/>
        <v>1</v>
      </c>
      <c r="M22" s="11">
        <f t="shared" si="16"/>
        <v>1</v>
      </c>
      <c r="N22" s="11">
        <f t="shared" si="16"/>
        <v>1</v>
      </c>
      <c r="O22" s="11">
        <f t="shared" si="16"/>
        <v>0</v>
      </c>
      <c r="P22" s="11">
        <f t="shared" si="16"/>
        <v>0</v>
      </c>
      <c r="Q22" s="11">
        <f t="shared" si="16"/>
        <v>1</v>
      </c>
      <c r="R22" s="11">
        <f t="shared" si="16"/>
        <v>0</v>
      </c>
      <c r="S22" s="11">
        <f t="shared" si="16"/>
        <v>1</v>
      </c>
      <c r="T22" s="11">
        <f t="shared" si="16"/>
        <v>1</v>
      </c>
      <c r="U22" s="11">
        <f t="shared" si="16"/>
        <v>1</v>
      </c>
      <c r="V22" s="11">
        <f t="shared" si="16"/>
        <v>1</v>
      </c>
      <c r="W22" s="11">
        <f t="shared" si="16"/>
        <v>1</v>
      </c>
      <c r="X22" s="11">
        <f t="shared" si="16"/>
        <v>1</v>
      </c>
      <c r="Y22" s="11">
        <f t="shared" si="16"/>
        <v>1</v>
      </c>
      <c r="Z22" s="11">
        <f t="shared" si="16"/>
        <v>0</v>
      </c>
      <c r="AA22" s="11">
        <f t="shared" si="16"/>
        <v>0</v>
      </c>
      <c r="AB22" s="11">
        <f t="shared" si="16"/>
        <v>0</v>
      </c>
      <c r="AC22" s="11">
        <f t="shared" si="16"/>
        <v>0</v>
      </c>
      <c r="AD22" s="11">
        <f t="shared" si="16"/>
        <v>0</v>
      </c>
      <c r="AE22" s="11">
        <f t="shared" si="16"/>
        <v>0</v>
      </c>
      <c r="AF22" s="11">
        <f t="shared" si="16"/>
        <v>0</v>
      </c>
      <c r="AG22" s="11">
        <f t="shared" si="16"/>
        <v>1</v>
      </c>
      <c r="AH22" s="11">
        <f t="shared" si="16"/>
        <v>1</v>
      </c>
      <c r="AI22" s="11">
        <f t="shared" si="16"/>
        <v>0</v>
      </c>
      <c r="AJ22" s="11">
        <f t="shared" si="16"/>
        <v>0</v>
      </c>
      <c r="AK22" s="11">
        <f t="shared" si="16"/>
        <v>0</v>
      </c>
      <c r="AL22" s="11">
        <f t="shared" si="16"/>
        <v>1</v>
      </c>
      <c r="AM22" s="11">
        <f t="shared" si="16"/>
        <v>0</v>
      </c>
      <c r="AN22" s="11">
        <f t="shared" si="16"/>
        <v>1</v>
      </c>
      <c r="AO22" s="11">
        <f t="shared" si="16"/>
        <v>1</v>
      </c>
      <c r="AP22" s="11">
        <f t="shared" si="16"/>
        <v>0</v>
      </c>
      <c r="AQ22" s="11">
        <f t="shared" si="16"/>
        <v>0</v>
      </c>
      <c r="AR22" s="12">
        <f t="shared" si="16"/>
        <v>0</v>
      </c>
      <c r="AS22" s="13">
        <f>I22+J22+K22+O22+Q22+S22+T22+U22+V22+X22+Y22+Z22+AA22+AB22+AC22+AD22+AE22+AF22+AJ22+AL22+AO22+AP22+AQ22</f>
        <v>12</v>
      </c>
      <c r="AT22" s="14">
        <f>L22+R22+W22+AH22+AI22+AL22</f>
        <v>4</v>
      </c>
      <c r="AU22" s="14">
        <f>N22+P22+AG22+AK22+AN22+AR22</f>
        <v>3</v>
      </c>
      <c r="AV22" s="14">
        <f>SUM(AS22:AU22)</f>
        <v>19</v>
      </c>
      <c r="AW22" s="15" t="str">
        <f>IF(AV22&lt;10,"J",IF(AV22&lt;20,"B",IF(AV22&lt;=30,"A","S")))</f>
        <v>B</v>
      </c>
      <c r="AX22" s="107"/>
      <c r="AY22" s="10">
        <f t="shared" ref="AY22:CL22" si="17">IF(AY21=AY$3,1,0)</f>
        <v>1</v>
      </c>
      <c r="AZ22" s="11">
        <f t="shared" si="17"/>
        <v>1</v>
      </c>
      <c r="BA22" s="11">
        <f t="shared" si="17"/>
        <v>1</v>
      </c>
      <c r="BB22" s="11">
        <f t="shared" si="17"/>
        <v>1</v>
      </c>
      <c r="BC22" s="11">
        <f t="shared" si="17"/>
        <v>0</v>
      </c>
      <c r="BD22" s="11">
        <f t="shared" si="17"/>
        <v>1</v>
      </c>
      <c r="BE22" s="11">
        <f t="shared" si="17"/>
        <v>1</v>
      </c>
      <c r="BF22" s="11">
        <f t="shared" si="17"/>
        <v>0</v>
      </c>
      <c r="BG22" s="11">
        <f t="shared" si="17"/>
        <v>0</v>
      </c>
      <c r="BH22" s="11">
        <f t="shared" si="17"/>
        <v>1</v>
      </c>
      <c r="BI22" s="11">
        <f t="shared" si="17"/>
        <v>0</v>
      </c>
      <c r="BJ22" s="11">
        <f t="shared" si="17"/>
        <v>0</v>
      </c>
      <c r="BK22" s="11">
        <f t="shared" si="17"/>
        <v>0</v>
      </c>
      <c r="BL22" s="11">
        <f t="shared" si="17"/>
        <v>0</v>
      </c>
      <c r="BM22" s="11">
        <f t="shared" si="17"/>
        <v>0</v>
      </c>
      <c r="BN22" s="11">
        <f t="shared" si="17"/>
        <v>1</v>
      </c>
      <c r="BO22" s="11">
        <f t="shared" si="17"/>
        <v>1</v>
      </c>
      <c r="BP22" s="11">
        <f t="shared" si="17"/>
        <v>0</v>
      </c>
      <c r="BQ22" s="11">
        <f t="shared" si="17"/>
        <v>1</v>
      </c>
      <c r="BR22" s="11">
        <f t="shared" si="17"/>
        <v>0</v>
      </c>
      <c r="BS22" s="11">
        <f t="shared" si="17"/>
        <v>1</v>
      </c>
      <c r="BT22" s="11">
        <f t="shared" si="17"/>
        <v>1</v>
      </c>
      <c r="BU22" s="11">
        <f t="shared" si="17"/>
        <v>1</v>
      </c>
      <c r="BV22" s="11">
        <f t="shared" si="17"/>
        <v>0</v>
      </c>
      <c r="BW22" s="11">
        <f t="shared" si="17"/>
        <v>1</v>
      </c>
      <c r="BX22" s="11">
        <f t="shared" si="17"/>
        <v>1</v>
      </c>
      <c r="BY22" s="11">
        <f t="shared" si="17"/>
        <v>0</v>
      </c>
      <c r="BZ22" s="11">
        <f t="shared" si="17"/>
        <v>0</v>
      </c>
      <c r="CA22" s="11">
        <f t="shared" si="17"/>
        <v>1</v>
      </c>
      <c r="CB22" s="11">
        <f t="shared" si="17"/>
        <v>0</v>
      </c>
      <c r="CC22" s="11">
        <f t="shared" si="17"/>
        <v>1</v>
      </c>
      <c r="CD22" s="11">
        <f t="shared" si="17"/>
        <v>1</v>
      </c>
      <c r="CE22" s="11">
        <f t="shared" si="17"/>
        <v>1</v>
      </c>
      <c r="CF22" s="11">
        <f t="shared" si="17"/>
        <v>0</v>
      </c>
      <c r="CG22" s="11">
        <f t="shared" si="17"/>
        <v>0</v>
      </c>
      <c r="CH22" s="11">
        <f t="shared" si="17"/>
        <v>0</v>
      </c>
      <c r="CI22" s="11">
        <f t="shared" si="17"/>
        <v>1</v>
      </c>
      <c r="CJ22" s="11">
        <f t="shared" si="17"/>
        <v>0</v>
      </c>
      <c r="CK22" s="11">
        <f t="shared" si="17"/>
        <v>0</v>
      </c>
      <c r="CL22" s="12">
        <f t="shared" si="17"/>
        <v>1</v>
      </c>
      <c r="CM22" s="13">
        <f>AY22+BA22+BC22+BE22+BF22+BJ22+BM22+BP22+BQ22+BS22+BW22+BX22+CA22+CF22+CJ22</f>
        <v>8</v>
      </c>
      <c r="CN22" s="14">
        <f>BB22+BK22+BL22+BN22+BO22+BY22+BZ22+CL22</f>
        <v>4</v>
      </c>
      <c r="CO22" s="14">
        <f>AZ22+BD22+BG22+BH22+BI22+BR22+BT22+BU22+BV22+CB22+CC22+CD22+CE22+CG22+CH22+CI22+CK22</f>
        <v>9</v>
      </c>
      <c r="CP22" s="14">
        <f>SUM(CM22:CO22)</f>
        <v>21</v>
      </c>
      <c r="CQ22" s="22" t="str">
        <f>IF(CP22&lt;10,"J",IF(CP22&lt;25,"B",IF(CP22&lt;=30,"A","S")))</f>
        <v>B</v>
      </c>
    </row>
    <row r="23" spans="1:95" ht="15.75" thickBot="1" x14ac:dyDescent="0.3">
      <c r="A23" s="114"/>
      <c r="B23" s="127"/>
      <c r="C23" s="52" t="s">
        <v>210</v>
      </c>
      <c r="D23" s="54" t="s">
        <v>203</v>
      </c>
      <c r="E23" s="54" t="s">
        <v>172</v>
      </c>
      <c r="F23" s="54" t="s">
        <v>107</v>
      </c>
      <c r="G23" s="121" t="s">
        <v>189</v>
      </c>
      <c r="H23" s="99"/>
      <c r="I23" s="7" t="s">
        <v>24</v>
      </c>
      <c r="J23" s="8" t="s">
        <v>23</v>
      </c>
      <c r="K23" s="8" t="s">
        <v>25</v>
      </c>
      <c r="L23" s="8" t="s">
        <v>23</v>
      </c>
      <c r="M23" s="8" t="s">
        <v>25</v>
      </c>
      <c r="N23" s="8" t="s">
        <v>25</v>
      </c>
      <c r="O23" s="8" t="s">
        <v>10</v>
      </c>
      <c r="P23" s="8" t="s">
        <v>25</v>
      </c>
      <c r="Q23" s="8" t="s">
        <v>10</v>
      </c>
      <c r="R23" s="8" t="s">
        <v>25</v>
      </c>
      <c r="S23" s="8" t="s">
        <v>25</v>
      </c>
      <c r="T23" s="8" t="s">
        <v>10</v>
      </c>
      <c r="U23" s="8" t="s">
        <v>10</v>
      </c>
      <c r="V23" s="8" t="s">
        <v>25</v>
      </c>
      <c r="W23" s="8" t="s">
        <v>24</v>
      </c>
      <c r="X23" s="8" t="s">
        <v>10</v>
      </c>
      <c r="Y23" s="8" t="s">
        <v>10</v>
      </c>
      <c r="Z23" s="8" t="s">
        <v>23</v>
      </c>
      <c r="AA23" s="8"/>
      <c r="AB23" s="8"/>
      <c r="AC23" s="8"/>
      <c r="AD23" s="8"/>
      <c r="AE23" s="8"/>
      <c r="AF23" s="8"/>
      <c r="AG23" s="8" t="s">
        <v>25</v>
      </c>
      <c r="AH23" s="8" t="s">
        <v>23</v>
      </c>
      <c r="AI23" s="8" t="s">
        <v>25</v>
      </c>
      <c r="AJ23" s="8" t="s">
        <v>10</v>
      </c>
      <c r="AK23" s="8" t="s">
        <v>25</v>
      </c>
      <c r="AL23" s="8" t="s">
        <v>10</v>
      </c>
      <c r="AM23" s="8" t="s">
        <v>10</v>
      </c>
      <c r="AN23" s="8" t="s">
        <v>10</v>
      </c>
      <c r="AO23" s="8" t="s">
        <v>25</v>
      </c>
      <c r="AP23" s="8" t="s">
        <v>24</v>
      </c>
      <c r="AQ23" s="8" t="s">
        <v>25</v>
      </c>
      <c r="AR23" s="9" t="s">
        <v>10</v>
      </c>
      <c r="AS23" s="16"/>
      <c r="AT23" s="17"/>
      <c r="AU23" s="17"/>
      <c r="AV23" s="17"/>
      <c r="AW23" s="18"/>
      <c r="AX23" s="107"/>
      <c r="AY23" s="7" t="s">
        <v>10</v>
      </c>
      <c r="AZ23" s="8" t="s">
        <v>23</v>
      </c>
      <c r="BA23" s="8" t="s">
        <v>10</v>
      </c>
      <c r="BB23" s="8" t="s">
        <v>10</v>
      </c>
      <c r="BC23" s="8" t="s">
        <v>24</v>
      </c>
      <c r="BD23" s="8" t="s">
        <v>23</v>
      </c>
      <c r="BE23" s="8" t="s">
        <v>10</v>
      </c>
      <c r="BF23" s="8" t="s">
        <v>10</v>
      </c>
      <c r="BG23" s="8" t="s">
        <v>25</v>
      </c>
      <c r="BH23" s="8" t="s">
        <v>10</v>
      </c>
      <c r="BI23" s="8" t="s">
        <v>25</v>
      </c>
      <c r="BJ23" s="8" t="s">
        <v>25</v>
      </c>
      <c r="BK23" s="8" t="s">
        <v>24</v>
      </c>
      <c r="BL23" s="8" t="s">
        <v>24</v>
      </c>
      <c r="BM23" s="8" t="s">
        <v>10</v>
      </c>
      <c r="BN23" s="8" t="s">
        <v>25</v>
      </c>
      <c r="BO23" s="8" t="s">
        <v>24</v>
      </c>
      <c r="BP23" s="8" t="s">
        <v>10</v>
      </c>
      <c r="BQ23" s="8" t="s">
        <v>25</v>
      </c>
      <c r="BR23" s="8" t="s">
        <v>25</v>
      </c>
      <c r="BS23" s="8" t="s">
        <v>10</v>
      </c>
      <c r="BT23" s="8" t="s">
        <v>23</v>
      </c>
      <c r="BU23" s="8" t="s">
        <v>10</v>
      </c>
      <c r="BV23" s="8" t="s">
        <v>10</v>
      </c>
      <c r="BW23" s="8" t="s">
        <v>25</v>
      </c>
      <c r="BX23" s="8" t="s">
        <v>23</v>
      </c>
      <c r="BY23" s="8" t="s">
        <v>25</v>
      </c>
      <c r="BZ23" s="8" t="s">
        <v>23</v>
      </c>
      <c r="CA23" s="8" t="s">
        <v>23</v>
      </c>
      <c r="CB23" s="8" t="s">
        <v>10</v>
      </c>
      <c r="CC23" s="8" t="s">
        <v>24</v>
      </c>
      <c r="CD23" s="8" t="s">
        <v>10</v>
      </c>
      <c r="CE23" s="8" t="s">
        <v>25</v>
      </c>
      <c r="CF23" s="8" t="s">
        <v>24</v>
      </c>
      <c r="CG23" s="8" t="s">
        <v>24</v>
      </c>
      <c r="CH23" s="8" t="s">
        <v>10</v>
      </c>
      <c r="CI23" s="8" t="s">
        <v>24</v>
      </c>
      <c r="CJ23" s="8" t="s">
        <v>24</v>
      </c>
      <c r="CK23" s="8" t="s">
        <v>10</v>
      </c>
      <c r="CL23" s="9" t="s">
        <v>24</v>
      </c>
      <c r="CM23" s="16"/>
      <c r="CN23" s="17"/>
      <c r="CO23" s="17"/>
      <c r="CP23" s="17"/>
      <c r="CQ23" s="17"/>
    </row>
    <row r="24" spans="1:95" ht="15.75" thickBot="1" x14ac:dyDescent="0.3">
      <c r="A24" s="114"/>
      <c r="B24" s="127"/>
      <c r="C24" s="53" t="s">
        <v>210</v>
      </c>
      <c r="D24" s="55" t="s">
        <v>203</v>
      </c>
      <c r="E24" s="55" t="s">
        <v>172</v>
      </c>
      <c r="F24" s="55" t="s">
        <v>107</v>
      </c>
      <c r="G24" s="122"/>
      <c r="H24" s="99"/>
      <c r="I24" s="10">
        <f t="shared" ref="I24:AR24" si="18">IF(I23=I$3,1,0)</f>
        <v>1</v>
      </c>
      <c r="J24" s="11">
        <f t="shared" si="18"/>
        <v>1</v>
      </c>
      <c r="K24" s="11">
        <f t="shared" si="18"/>
        <v>0</v>
      </c>
      <c r="L24" s="11">
        <f t="shared" si="18"/>
        <v>1</v>
      </c>
      <c r="M24" s="11">
        <f t="shared" si="18"/>
        <v>1</v>
      </c>
      <c r="N24" s="11">
        <f t="shared" si="18"/>
        <v>1</v>
      </c>
      <c r="O24" s="11">
        <f t="shared" si="18"/>
        <v>1</v>
      </c>
      <c r="P24" s="11">
        <f t="shared" si="18"/>
        <v>0</v>
      </c>
      <c r="Q24" s="11">
        <f t="shared" si="18"/>
        <v>0</v>
      </c>
      <c r="R24" s="11">
        <f t="shared" si="18"/>
        <v>1</v>
      </c>
      <c r="S24" s="11">
        <f t="shared" si="18"/>
        <v>0</v>
      </c>
      <c r="T24" s="11">
        <f t="shared" si="18"/>
        <v>1</v>
      </c>
      <c r="U24" s="11">
        <f t="shared" si="18"/>
        <v>1</v>
      </c>
      <c r="V24" s="11">
        <f t="shared" si="18"/>
        <v>1</v>
      </c>
      <c r="W24" s="11">
        <f t="shared" si="18"/>
        <v>1</v>
      </c>
      <c r="X24" s="11">
        <f t="shared" si="18"/>
        <v>1</v>
      </c>
      <c r="Y24" s="11">
        <f t="shared" si="18"/>
        <v>1</v>
      </c>
      <c r="Z24" s="11">
        <f t="shared" si="18"/>
        <v>1</v>
      </c>
      <c r="AA24" s="11">
        <f t="shared" si="18"/>
        <v>0</v>
      </c>
      <c r="AB24" s="11">
        <f t="shared" si="18"/>
        <v>0</v>
      </c>
      <c r="AC24" s="11">
        <f t="shared" si="18"/>
        <v>0</v>
      </c>
      <c r="AD24" s="11">
        <f t="shared" si="18"/>
        <v>0</v>
      </c>
      <c r="AE24" s="11">
        <f t="shared" si="18"/>
        <v>0</v>
      </c>
      <c r="AF24" s="11">
        <f t="shared" si="18"/>
        <v>0</v>
      </c>
      <c r="AG24" s="11">
        <f t="shared" si="18"/>
        <v>0</v>
      </c>
      <c r="AH24" s="11">
        <f t="shared" si="18"/>
        <v>0</v>
      </c>
      <c r="AI24" s="11">
        <f t="shared" si="18"/>
        <v>0</v>
      </c>
      <c r="AJ24" s="11">
        <f t="shared" si="18"/>
        <v>0</v>
      </c>
      <c r="AK24" s="11">
        <f t="shared" si="18"/>
        <v>1</v>
      </c>
      <c r="AL24" s="11">
        <f t="shared" si="18"/>
        <v>1</v>
      </c>
      <c r="AM24" s="11">
        <f t="shared" si="18"/>
        <v>1</v>
      </c>
      <c r="AN24" s="11">
        <f t="shared" si="18"/>
        <v>1</v>
      </c>
      <c r="AO24" s="11">
        <f t="shared" si="18"/>
        <v>1</v>
      </c>
      <c r="AP24" s="11">
        <f t="shared" si="18"/>
        <v>1</v>
      </c>
      <c r="AQ24" s="11">
        <f t="shared" si="18"/>
        <v>1</v>
      </c>
      <c r="AR24" s="12">
        <f t="shared" si="18"/>
        <v>1</v>
      </c>
      <c r="AS24" s="13">
        <f>I24+J24+K24+O24+Q24+S24+T24+U24+V24+X24+Y24+Z24+AA24+AB24+AC24+AD24+AE24+AF24+AJ24+AL24+AO24+AP24+AQ24</f>
        <v>13</v>
      </c>
      <c r="AT24" s="14">
        <f>L24+R24+W24+AH24+AI24+AL24</f>
        <v>4</v>
      </c>
      <c r="AU24" s="14">
        <f>N24+P24+AG24+AK24+AN24+AR24</f>
        <v>4</v>
      </c>
      <c r="AV24" s="14">
        <f>SUM(AS24:AU24)</f>
        <v>21</v>
      </c>
      <c r="AW24" s="15" t="str">
        <f>IF(AV24&lt;10,"J",IF(AV24&lt;20,"B",IF(AV24&lt;=30,"A","S")))</f>
        <v>A</v>
      </c>
      <c r="AX24" s="107"/>
      <c r="AY24" s="10">
        <f t="shared" ref="AY24:CL24" si="19">IF(AY23=AY$3,1,0)</f>
        <v>1</v>
      </c>
      <c r="AZ24" s="11">
        <f t="shared" si="19"/>
        <v>1</v>
      </c>
      <c r="BA24" s="11">
        <f t="shared" si="19"/>
        <v>1</v>
      </c>
      <c r="BB24" s="11">
        <f t="shared" si="19"/>
        <v>1</v>
      </c>
      <c r="BC24" s="11">
        <f t="shared" si="19"/>
        <v>1</v>
      </c>
      <c r="BD24" s="11">
        <f t="shared" si="19"/>
        <v>1</v>
      </c>
      <c r="BE24" s="11">
        <f t="shared" si="19"/>
        <v>1</v>
      </c>
      <c r="BF24" s="11">
        <f t="shared" si="19"/>
        <v>1</v>
      </c>
      <c r="BG24" s="11">
        <f t="shared" si="19"/>
        <v>1</v>
      </c>
      <c r="BH24" s="11">
        <f t="shared" si="19"/>
        <v>1</v>
      </c>
      <c r="BI24" s="11">
        <f t="shared" si="19"/>
        <v>1</v>
      </c>
      <c r="BJ24" s="11">
        <f t="shared" si="19"/>
        <v>0</v>
      </c>
      <c r="BK24" s="11">
        <f t="shared" si="19"/>
        <v>0</v>
      </c>
      <c r="BL24" s="11">
        <f t="shared" si="19"/>
        <v>1</v>
      </c>
      <c r="BM24" s="11">
        <f t="shared" si="19"/>
        <v>1</v>
      </c>
      <c r="BN24" s="11">
        <f t="shared" si="19"/>
        <v>1</v>
      </c>
      <c r="BO24" s="11">
        <f t="shared" si="19"/>
        <v>0</v>
      </c>
      <c r="BP24" s="11">
        <f t="shared" si="19"/>
        <v>1</v>
      </c>
      <c r="BQ24" s="11">
        <f t="shared" si="19"/>
        <v>1</v>
      </c>
      <c r="BR24" s="11">
        <f t="shared" si="19"/>
        <v>1</v>
      </c>
      <c r="BS24" s="11">
        <f t="shared" si="19"/>
        <v>1</v>
      </c>
      <c r="BT24" s="11">
        <f t="shared" si="19"/>
        <v>1</v>
      </c>
      <c r="BU24" s="11">
        <f t="shared" si="19"/>
        <v>1</v>
      </c>
      <c r="BV24" s="11">
        <f t="shared" si="19"/>
        <v>1</v>
      </c>
      <c r="BW24" s="11">
        <f t="shared" si="19"/>
        <v>1</v>
      </c>
      <c r="BX24" s="11">
        <f t="shared" si="19"/>
        <v>1</v>
      </c>
      <c r="BY24" s="11">
        <f t="shared" si="19"/>
        <v>1</v>
      </c>
      <c r="BZ24" s="11">
        <f t="shared" si="19"/>
        <v>1</v>
      </c>
      <c r="CA24" s="11">
        <f t="shared" si="19"/>
        <v>1</v>
      </c>
      <c r="CB24" s="11">
        <f t="shared" si="19"/>
        <v>1</v>
      </c>
      <c r="CC24" s="11">
        <f t="shared" si="19"/>
        <v>1</v>
      </c>
      <c r="CD24" s="11">
        <f t="shared" si="19"/>
        <v>1</v>
      </c>
      <c r="CE24" s="11">
        <f t="shared" si="19"/>
        <v>1</v>
      </c>
      <c r="CF24" s="11">
        <f t="shared" si="19"/>
        <v>1</v>
      </c>
      <c r="CG24" s="11">
        <f t="shared" si="19"/>
        <v>1</v>
      </c>
      <c r="CH24" s="11">
        <f t="shared" si="19"/>
        <v>1</v>
      </c>
      <c r="CI24" s="11">
        <f t="shared" si="19"/>
        <v>1</v>
      </c>
      <c r="CJ24" s="11">
        <f t="shared" si="19"/>
        <v>1</v>
      </c>
      <c r="CK24" s="11">
        <f t="shared" si="19"/>
        <v>1</v>
      </c>
      <c r="CL24" s="12">
        <f t="shared" si="19"/>
        <v>1</v>
      </c>
      <c r="CM24" s="13">
        <f>AY24+BA24+BC24+BE24+BF24+BJ24+BM24+BP24+BQ24+BS24+BW24+BX24+CA24+CF24+CJ24</f>
        <v>14</v>
      </c>
      <c r="CN24" s="14">
        <f>BB24+BK24+BL24+BN24+BO24+BY24+BZ24+CL24</f>
        <v>6</v>
      </c>
      <c r="CO24" s="14">
        <f>AZ24+BD24+BG24+BH24+BI24+BR24+BT24+BU24+BV24+CB24+CC24+CD24+CE24+CG24+CH24+CI24+CK24</f>
        <v>17</v>
      </c>
      <c r="CP24" s="14">
        <f>SUM(CM24:CO24)</f>
        <v>37</v>
      </c>
      <c r="CQ24" s="22" t="str">
        <f>IF(CP24&lt;10,"J",IF(CP24&lt;25,"B",IF(CP24&lt;=30,"A","S")))</f>
        <v>S</v>
      </c>
    </row>
    <row r="25" spans="1:95" ht="15.75" thickBot="1" x14ac:dyDescent="0.3">
      <c r="A25" s="114"/>
      <c r="B25" s="127"/>
      <c r="C25" s="52" t="s">
        <v>57</v>
      </c>
      <c r="D25" s="54" t="s">
        <v>207</v>
      </c>
      <c r="E25" s="54" t="s">
        <v>49</v>
      </c>
      <c r="F25" s="54" t="s">
        <v>208</v>
      </c>
      <c r="G25" s="111" t="s">
        <v>189</v>
      </c>
      <c r="H25" s="99"/>
      <c r="I25" s="7" t="s">
        <v>24</v>
      </c>
      <c r="J25" s="8" t="s">
        <v>23</v>
      </c>
      <c r="K25" s="8" t="s">
        <v>25</v>
      </c>
      <c r="L25" s="8" t="s">
        <v>23</v>
      </c>
      <c r="M25" s="8" t="s">
        <v>25</v>
      </c>
      <c r="N25" s="8" t="s">
        <v>24</v>
      </c>
      <c r="O25" s="8" t="s">
        <v>10</v>
      </c>
      <c r="P25" s="8" t="s">
        <v>25</v>
      </c>
      <c r="Q25" s="8" t="s">
        <v>10</v>
      </c>
      <c r="R25" s="8" t="s">
        <v>24</v>
      </c>
      <c r="S25" s="8" t="s">
        <v>25</v>
      </c>
      <c r="T25" s="8" t="s">
        <v>10</v>
      </c>
      <c r="U25" s="8" t="s">
        <v>10</v>
      </c>
      <c r="V25" s="8" t="s">
        <v>24</v>
      </c>
      <c r="W25" s="8" t="s">
        <v>24</v>
      </c>
      <c r="X25" s="8" t="s">
        <v>10</v>
      </c>
      <c r="Y25" s="8" t="s">
        <v>10</v>
      </c>
      <c r="Z25" s="8" t="s">
        <v>10</v>
      </c>
      <c r="AA25" s="8"/>
      <c r="AB25" s="8"/>
      <c r="AC25" s="8"/>
      <c r="AD25" s="8"/>
      <c r="AE25" s="8"/>
      <c r="AF25" s="8"/>
      <c r="AG25" s="8" t="s">
        <v>23</v>
      </c>
      <c r="AH25" s="8" t="s">
        <v>10</v>
      </c>
      <c r="AI25" s="8" t="s">
        <v>23</v>
      </c>
      <c r="AJ25" s="8" t="s">
        <v>25</v>
      </c>
      <c r="AK25" s="8" t="s">
        <v>10</v>
      </c>
      <c r="AL25" s="8" t="s">
        <v>10</v>
      </c>
      <c r="AM25" s="8" t="s">
        <v>10</v>
      </c>
      <c r="AN25" s="8" t="s">
        <v>10</v>
      </c>
      <c r="AO25" s="8" t="s">
        <v>10</v>
      </c>
      <c r="AP25" s="8" t="s">
        <v>25</v>
      </c>
      <c r="AQ25" s="8" t="s">
        <v>24</v>
      </c>
      <c r="AR25" s="8" t="s">
        <v>24</v>
      </c>
      <c r="AS25" s="16"/>
      <c r="AT25" s="17"/>
      <c r="AU25" s="17"/>
      <c r="AV25" s="17"/>
      <c r="AW25" s="18"/>
      <c r="AX25" s="107"/>
      <c r="AY25" s="7" t="s">
        <v>10</v>
      </c>
      <c r="AZ25" s="8" t="s">
        <v>23</v>
      </c>
      <c r="BA25" s="8" t="s">
        <v>10</v>
      </c>
      <c r="BB25" s="8" t="s">
        <v>10</v>
      </c>
      <c r="BC25" s="8" t="s">
        <v>24</v>
      </c>
      <c r="BD25" s="8" t="s">
        <v>25</v>
      </c>
      <c r="BE25" s="8" t="s">
        <v>10</v>
      </c>
      <c r="BF25" s="8" t="s">
        <v>10</v>
      </c>
      <c r="BG25" s="8" t="s">
        <v>25</v>
      </c>
      <c r="BH25" s="8" t="s">
        <v>10</v>
      </c>
      <c r="BI25" s="8" t="s">
        <v>25</v>
      </c>
      <c r="BJ25" s="8" t="s">
        <v>10</v>
      </c>
      <c r="BK25" s="8" t="s">
        <v>10</v>
      </c>
      <c r="BL25" s="8" t="s">
        <v>10</v>
      </c>
      <c r="BM25" s="8" t="s">
        <v>10</v>
      </c>
      <c r="BN25" s="8" t="s">
        <v>25</v>
      </c>
      <c r="BO25" s="8" t="s">
        <v>10</v>
      </c>
      <c r="BP25" s="8" t="s">
        <v>10</v>
      </c>
      <c r="BQ25" s="8" t="s">
        <v>25</v>
      </c>
      <c r="BR25" s="8" t="s">
        <v>25</v>
      </c>
      <c r="BS25" s="8" t="s">
        <v>10</v>
      </c>
      <c r="BT25" s="8" t="s">
        <v>23</v>
      </c>
      <c r="BU25" s="8" t="s">
        <v>10</v>
      </c>
      <c r="BV25" s="8" t="s">
        <v>10</v>
      </c>
      <c r="BW25" s="8" t="s">
        <v>25</v>
      </c>
      <c r="BX25" s="8" t="s">
        <v>23</v>
      </c>
      <c r="BY25" s="8" t="s">
        <v>25</v>
      </c>
      <c r="BZ25" s="8" t="s">
        <v>23</v>
      </c>
      <c r="CA25" s="8" t="s">
        <v>23</v>
      </c>
      <c r="CB25" s="8" t="s">
        <v>10</v>
      </c>
      <c r="CC25" s="8" t="s">
        <v>24</v>
      </c>
      <c r="CD25" s="8" t="s">
        <v>24</v>
      </c>
      <c r="CE25" s="8" t="s">
        <v>25</v>
      </c>
      <c r="CF25" s="8" t="s">
        <v>24</v>
      </c>
      <c r="CG25" s="8" t="s">
        <v>24</v>
      </c>
      <c r="CH25" s="8" t="s">
        <v>23</v>
      </c>
      <c r="CI25" s="8" t="s">
        <v>25</v>
      </c>
      <c r="CJ25" s="8" t="s">
        <v>24</v>
      </c>
      <c r="CK25" s="8" t="s">
        <v>10</v>
      </c>
      <c r="CL25" s="8" t="s">
        <v>24</v>
      </c>
      <c r="CM25" s="8"/>
      <c r="CN25" s="8"/>
      <c r="CO25" s="17"/>
      <c r="CP25" s="17"/>
      <c r="CQ25" s="17"/>
    </row>
    <row r="26" spans="1:95" ht="15.75" thickBot="1" x14ac:dyDescent="0.3">
      <c r="A26" s="114"/>
      <c r="B26" s="127"/>
      <c r="C26" s="53" t="s">
        <v>57</v>
      </c>
      <c r="D26" s="55" t="s">
        <v>207</v>
      </c>
      <c r="E26" s="55" t="s">
        <v>49</v>
      </c>
      <c r="F26" s="55" t="s">
        <v>208</v>
      </c>
      <c r="G26" s="112"/>
      <c r="H26" s="99"/>
      <c r="I26" s="10">
        <f t="shared" ref="I26:AR26" si="20">IF(I25=I$3,1,0)</f>
        <v>1</v>
      </c>
      <c r="J26" s="11">
        <f t="shared" si="20"/>
        <v>1</v>
      </c>
      <c r="K26" s="11">
        <f t="shared" si="20"/>
        <v>0</v>
      </c>
      <c r="L26" s="11">
        <f t="shared" si="20"/>
        <v>1</v>
      </c>
      <c r="M26" s="11">
        <f t="shared" si="20"/>
        <v>1</v>
      </c>
      <c r="N26" s="11">
        <f t="shared" si="20"/>
        <v>0</v>
      </c>
      <c r="O26" s="11">
        <f t="shared" si="20"/>
        <v>1</v>
      </c>
      <c r="P26" s="11">
        <f t="shared" si="20"/>
        <v>0</v>
      </c>
      <c r="Q26" s="11">
        <f t="shared" si="20"/>
        <v>0</v>
      </c>
      <c r="R26" s="11">
        <f t="shared" si="20"/>
        <v>0</v>
      </c>
      <c r="S26" s="11">
        <f t="shared" si="20"/>
        <v>0</v>
      </c>
      <c r="T26" s="11">
        <f t="shared" si="20"/>
        <v>1</v>
      </c>
      <c r="U26" s="11">
        <f t="shared" si="20"/>
        <v>1</v>
      </c>
      <c r="V26" s="11">
        <f t="shared" si="20"/>
        <v>0</v>
      </c>
      <c r="W26" s="11">
        <f t="shared" si="20"/>
        <v>1</v>
      </c>
      <c r="X26" s="11">
        <f t="shared" si="20"/>
        <v>1</v>
      </c>
      <c r="Y26" s="11">
        <f t="shared" si="20"/>
        <v>1</v>
      </c>
      <c r="Z26" s="11">
        <f t="shared" si="20"/>
        <v>0</v>
      </c>
      <c r="AA26" s="11">
        <f t="shared" si="20"/>
        <v>0</v>
      </c>
      <c r="AB26" s="11">
        <f t="shared" si="20"/>
        <v>0</v>
      </c>
      <c r="AC26" s="11">
        <f t="shared" si="20"/>
        <v>0</v>
      </c>
      <c r="AD26" s="11">
        <f t="shared" si="20"/>
        <v>0</v>
      </c>
      <c r="AE26" s="11">
        <f t="shared" si="20"/>
        <v>0</v>
      </c>
      <c r="AF26" s="11">
        <f t="shared" si="20"/>
        <v>0</v>
      </c>
      <c r="AG26" s="11">
        <f t="shared" si="20"/>
        <v>1</v>
      </c>
      <c r="AH26" s="11">
        <f t="shared" si="20"/>
        <v>1</v>
      </c>
      <c r="AI26" s="11">
        <f t="shared" si="20"/>
        <v>0</v>
      </c>
      <c r="AJ26" s="11">
        <f t="shared" si="20"/>
        <v>0</v>
      </c>
      <c r="AK26" s="11">
        <f t="shared" si="20"/>
        <v>0</v>
      </c>
      <c r="AL26" s="11">
        <f t="shared" si="20"/>
        <v>1</v>
      </c>
      <c r="AM26" s="11">
        <f t="shared" si="20"/>
        <v>1</v>
      </c>
      <c r="AN26" s="11">
        <f t="shared" si="20"/>
        <v>1</v>
      </c>
      <c r="AO26" s="11">
        <f t="shared" si="20"/>
        <v>0</v>
      </c>
      <c r="AP26" s="11">
        <f t="shared" si="20"/>
        <v>0</v>
      </c>
      <c r="AQ26" s="11">
        <f t="shared" si="20"/>
        <v>0</v>
      </c>
      <c r="AR26" s="12">
        <f t="shared" si="20"/>
        <v>0</v>
      </c>
      <c r="AS26" s="13">
        <f>I26+J26+K26+O26+Q26+S26+T26+U26+V26+X26+Y26+Z26+AA26+AB26+AC26+AD26+AE26+AF26+AJ26+AL26+AO26+AP26+AQ26</f>
        <v>8</v>
      </c>
      <c r="AT26" s="14">
        <f>L26+R26+W26+AH26+AI26+AL26</f>
        <v>4</v>
      </c>
      <c r="AU26" s="14">
        <f>N26+P26+AG26+AK26+AN26+AR26</f>
        <v>2</v>
      </c>
      <c r="AV26" s="14">
        <f>SUM(AS26:AU26)</f>
        <v>14</v>
      </c>
      <c r="AW26" s="15" t="str">
        <f>IF(AV26&lt;10,"J",IF(AV26&lt;20,"B",IF(AV26&lt;=30,"A","S")))</f>
        <v>B</v>
      </c>
      <c r="AX26" s="107"/>
      <c r="AY26" s="10">
        <f t="shared" ref="AY26:CL26" si="21">IF(AY25=AY$3,1,0)</f>
        <v>1</v>
      </c>
      <c r="AZ26" s="11">
        <f t="shared" si="21"/>
        <v>1</v>
      </c>
      <c r="BA26" s="11">
        <f t="shared" si="21"/>
        <v>1</v>
      </c>
      <c r="BB26" s="11">
        <f t="shared" si="21"/>
        <v>1</v>
      </c>
      <c r="BC26" s="11">
        <f t="shared" si="21"/>
        <v>1</v>
      </c>
      <c r="BD26" s="11">
        <f t="shared" si="21"/>
        <v>0</v>
      </c>
      <c r="BE26" s="11">
        <f t="shared" si="21"/>
        <v>1</v>
      </c>
      <c r="BF26" s="11">
        <f t="shared" si="21"/>
        <v>1</v>
      </c>
      <c r="BG26" s="11">
        <f t="shared" si="21"/>
        <v>1</v>
      </c>
      <c r="BH26" s="11">
        <f t="shared" si="21"/>
        <v>1</v>
      </c>
      <c r="BI26" s="11">
        <f t="shared" si="21"/>
        <v>1</v>
      </c>
      <c r="BJ26" s="11">
        <f t="shared" si="21"/>
        <v>1</v>
      </c>
      <c r="BK26" s="11">
        <f t="shared" si="21"/>
        <v>1</v>
      </c>
      <c r="BL26" s="11">
        <f t="shared" si="21"/>
        <v>0</v>
      </c>
      <c r="BM26" s="11">
        <f t="shared" si="21"/>
        <v>1</v>
      </c>
      <c r="BN26" s="11">
        <f t="shared" si="21"/>
        <v>1</v>
      </c>
      <c r="BO26" s="11">
        <f t="shared" si="21"/>
        <v>1</v>
      </c>
      <c r="BP26" s="11">
        <f t="shared" si="21"/>
        <v>1</v>
      </c>
      <c r="BQ26" s="11">
        <f t="shared" si="21"/>
        <v>1</v>
      </c>
      <c r="BR26" s="11">
        <f t="shared" si="21"/>
        <v>1</v>
      </c>
      <c r="BS26" s="11">
        <f t="shared" si="21"/>
        <v>1</v>
      </c>
      <c r="BT26" s="11">
        <f t="shared" si="21"/>
        <v>1</v>
      </c>
      <c r="BU26" s="11">
        <f t="shared" si="21"/>
        <v>1</v>
      </c>
      <c r="BV26" s="11">
        <f t="shared" si="21"/>
        <v>1</v>
      </c>
      <c r="BW26" s="11">
        <f t="shared" si="21"/>
        <v>1</v>
      </c>
      <c r="BX26" s="11">
        <f t="shared" si="21"/>
        <v>1</v>
      </c>
      <c r="BY26" s="11">
        <f t="shared" si="21"/>
        <v>1</v>
      </c>
      <c r="BZ26" s="11">
        <f t="shared" si="21"/>
        <v>1</v>
      </c>
      <c r="CA26" s="11">
        <f t="shared" si="21"/>
        <v>1</v>
      </c>
      <c r="CB26" s="11">
        <f t="shared" si="21"/>
        <v>1</v>
      </c>
      <c r="CC26" s="11">
        <f t="shared" si="21"/>
        <v>1</v>
      </c>
      <c r="CD26" s="11">
        <f t="shared" si="21"/>
        <v>0</v>
      </c>
      <c r="CE26" s="11">
        <f t="shared" si="21"/>
        <v>1</v>
      </c>
      <c r="CF26" s="11">
        <f t="shared" si="21"/>
        <v>1</v>
      </c>
      <c r="CG26" s="11">
        <f t="shared" si="21"/>
        <v>1</v>
      </c>
      <c r="CH26" s="11">
        <f t="shared" si="21"/>
        <v>0</v>
      </c>
      <c r="CI26" s="11">
        <f t="shared" si="21"/>
        <v>0</v>
      </c>
      <c r="CJ26" s="11">
        <f t="shared" si="21"/>
        <v>1</v>
      </c>
      <c r="CK26" s="11">
        <f t="shared" si="21"/>
        <v>1</v>
      </c>
      <c r="CL26" s="12">
        <f t="shared" si="21"/>
        <v>1</v>
      </c>
      <c r="CM26" s="13">
        <f>AY26+BA26+BC26+BE26+BF26+BJ26+BM26+BP26+BQ26+BS26+BW26+BX26+CA26+CF26+CJ26</f>
        <v>15</v>
      </c>
      <c r="CN26" s="14">
        <f>BB26+BK26+BL26+BN26+BO26+BY26+BZ26+CL26</f>
        <v>7</v>
      </c>
      <c r="CO26" s="14">
        <f>AZ26+BD26+BG26+BH26+BI26+BR26+BT26+BU26+BV26+CB26+CC26+CD26+CE26+CG26+CH26+CI26+CK26</f>
        <v>13</v>
      </c>
      <c r="CP26" s="14">
        <f>SUM(CM26:CO26)</f>
        <v>35</v>
      </c>
      <c r="CQ26" s="22" t="str">
        <f>IF(CP26&lt;10,"J",IF(CP26&lt;25,"B",IF(CP26&lt;=30,"A","S")))</f>
        <v>S</v>
      </c>
    </row>
    <row r="27" spans="1:95" ht="15.75" thickBot="1" x14ac:dyDescent="0.3">
      <c r="A27" s="114"/>
      <c r="B27" s="127"/>
      <c r="C27" s="52" t="s">
        <v>58</v>
      </c>
      <c r="D27" s="54" t="s">
        <v>203</v>
      </c>
      <c r="E27" s="54" t="s">
        <v>209</v>
      </c>
      <c r="F27" s="54" t="s">
        <v>208</v>
      </c>
      <c r="G27" s="111" t="s">
        <v>189</v>
      </c>
      <c r="H27" s="99"/>
      <c r="I27" s="7" t="s">
        <v>24</v>
      </c>
      <c r="J27" s="8" t="s">
        <v>23</v>
      </c>
      <c r="K27" s="8" t="s">
        <v>10</v>
      </c>
      <c r="L27" s="8" t="s">
        <v>23</v>
      </c>
      <c r="M27" s="8" t="s">
        <v>25</v>
      </c>
      <c r="N27" s="8" t="s">
        <v>25</v>
      </c>
      <c r="O27" s="8" t="s">
        <v>25</v>
      </c>
      <c r="P27" s="8" t="s">
        <v>25</v>
      </c>
      <c r="Q27" s="8" t="s">
        <v>23</v>
      </c>
      <c r="R27" s="8" t="s">
        <v>10</v>
      </c>
      <c r="S27" s="8" t="s">
        <v>23</v>
      </c>
      <c r="T27" s="8" t="s">
        <v>25</v>
      </c>
      <c r="U27" s="8" t="s">
        <v>10</v>
      </c>
      <c r="V27" s="8" t="s">
        <v>25</v>
      </c>
      <c r="W27" s="8" t="s">
        <v>24</v>
      </c>
      <c r="X27" s="8" t="s">
        <v>10</v>
      </c>
      <c r="Y27" s="8" t="s">
        <v>10</v>
      </c>
      <c r="Z27" s="8" t="s">
        <v>10</v>
      </c>
      <c r="AA27" s="8" t="s">
        <v>23</v>
      </c>
      <c r="AB27" s="8"/>
      <c r="AC27" s="8"/>
      <c r="AD27" s="8"/>
      <c r="AE27" s="8"/>
      <c r="AF27" s="8"/>
      <c r="AG27" s="8" t="s">
        <v>10</v>
      </c>
      <c r="AH27" s="8" t="s">
        <v>23</v>
      </c>
      <c r="AI27" s="8" t="s">
        <v>25</v>
      </c>
      <c r="AJ27" s="8" t="s">
        <v>10</v>
      </c>
      <c r="AK27" s="8" t="s">
        <v>10</v>
      </c>
      <c r="AL27" s="8" t="s">
        <v>10</v>
      </c>
      <c r="AM27" s="8" t="s">
        <v>10</v>
      </c>
      <c r="AN27" s="8" t="s">
        <v>25</v>
      </c>
      <c r="AO27" s="8" t="s">
        <v>24</v>
      </c>
      <c r="AP27" s="8" t="s">
        <v>25</v>
      </c>
      <c r="AQ27" s="8" t="s">
        <v>10</v>
      </c>
      <c r="AR27" s="9"/>
      <c r="AS27" s="16"/>
      <c r="AT27" s="17"/>
      <c r="AU27" s="17"/>
      <c r="AV27" s="17"/>
      <c r="AW27" s="18"/>
      <c r="AX27" s="107"/>
      <c r="AY27" s="7" t="s">
        <v>10</v>
      </c>
      <c r="AZ27" s="8" t="s">
        <v>24</v>
      </c>
      <c r="BA27" s="8" t="s">
        <v>10</v>
      </c>
      <c r="BB27" s="8" t="s">
        <v>25</v>
      </c>
      <c r="BC27" s="8" t="s">
        <v>10</v>
      </c>
      <c r="BD27" s="8" t="s">
        <v>25</v>
      </c>
      <c r="BE27" s="8" t="s">
        <v>25</v>
      </c>
      <c r="BF27" s="8" t="s">
        <v>24</v>
      </c>
      <c r="BG27" s="8" t="s">
        <v>24</v>
      </c>
      <c r="BH27" s="8" t="s">
        <v>25</v>
      </c>
      <c r="BI27" s="8" t="s">
        <v>23</v>
      </c>
      <c r="BJ27" s="8" t="s">
        <v>10</v>
      </c>
      <c r="BK27" s="8" t="s">
        <v>25</v>
      </c>
      <c r="BL27" s="8" t="s">
        <v>24</v>
      </c>
      <c r="BM27" s="8"/>
      <c r="BN27" s="8" t="s">
        <v>10</v>
      </c>
      <c r="BO27" s="8" t="s">
        <v>24</v>
      </c>
      <c r="BP27" s="8" t="s">
        <v>23</v>
      </c>
      <c r="BQ27" s="8" t="s">
        <v>23</v>
      </c>
      <c r="BR27" s="8" t="s">
        <v>23</v>
      </c>
      <c r="BS27" s="8" t="s">
        <v>23</v>
      </c>
      <c r="BT27" s="8" t="s">
        <v>25</v>
      </c>
      <c r="BU27" s="8" t="s">
        <v>24</v>
      </c>
      <c r="BV27" s="8" t="s">
        <v>10</v>
      </c>
      <c r="BW27" s="8" t="s">
        <v>23</v>
      </c>
      <c r="BX27" s="8" t="s">
        <v>23</v>
      </c>
      <c r="BY27" s="8" t="s">
        <v>25</v>
      </c>
      <c r="BZ27" s="8" t="s">
        <v>24</v>
      </c>
      <c r="CA27" s="8" t="s">
        <v>25</v>
      </c>
      <c r="CB27" s="8" t="s">
        <v>10</v>
      </c>
      <c r="CC27" s="8" t="s">
        <v>24</v>
      </c>
      <c r="CD27" s="8" t="s">
        <v>10</v>
      </c>
      <c r="CE27" s="8" t="s">
        <v>24</v>
      </c>
      <c r="CF27" s="8" t="s">
        <v>24</v>
      </c>
      <c r="CG27" s="8" t="s">
        <v>25</v>
      </c>
      <c r="CH27" s="8" t="s">
        <v>24</v>
      </c>
      <c r="CI27" s="8" t="s">
        <v>25</v>
      </c>
      <c r="CJ27" s="8" t="s">
        <v>25</v>
      </c>
      <c r="CK27" s="8"/>
      <c r="CL27" s="9"/>
      <c r="CM27" s="16"/>
      <c r="CN27" s="17"/>
      <c r="CO27" s="17"/>
      <c r="CP27" s="17"/>
      <c r="CQ27" s="17"/>
    </row>
    <row r="28" spans="1:95" ht="15.75" thickBot="1" x14ac:dyDescent="0.3">
      <c r="A28" s="115"/>
      <c r="B28" s="128"/>
      <c r="C28" s="53" t="s">
        <v>58</v>
      </c>
      <c r="D28" s="55" t="s">
        <v>203</v>
      </c>
      <c r="E28" s="55" t="s">
        <v>209</v>
      </c>
      <c r="F28" s="55" t="s">
        <v>208</v>
      </c>
      <c r="G28" s="112"/>
      <c r="H28" s="99"/>
      <c r="I28" s="10">
        <f t="shared" ref="I28:AR28" si="22">IF(I27=I$3,1,0)</f>
        <v>1</v>
      </c>
      <c r="J28" s="11">
        <f t="shared" si="22"/>
        <v>1</v>
      </c>
      <c r="K28" s="11">
        <f t="shared" si="22"/>
        <v>1</v>
      </c>
      <c r="L28" s="11">
        <f t="shared" si="22"/>
        <v>1</v>
      </c>
      <c r="M28" s="11">
        <f t="shared" si="22"/>
        <v>1</v>
      </c>
      <c r="N28" s="11">
        <f t="shared" si="22"/>
        <v>1</v>
      </c>
      <c r="O28" s="11">
        <f t="shared" si="22"/>
        <v>0</v>
      </c>
      <c r="P28" s="11">
        <f t="shared" si="22"/>
        <v>0</v>
      </c>
      <c r="Q28" s="11">
        <f t="shared" si="22"/>
        <v>1</v>
      </c>
      <c r="R28" s="11">
        <f t="shared" si="22"/>
        <v>0</v>
      </c>
      <c r="S28" s="11">
        <f t="shared" si="22"/>
        <v>1</v>
      </c>
      <c r="T28" s="11">
        <f t="shared" si="22"/>
        <v>0</v>
      </c>
      <c r="U28" s="11">
        <f t="shared" si="22"/>
        <v>1</v>
      </c>
      <c r="V28" s="11">
        <f t="shared" si="22"/>
        <v>1</v>
      </c>
      <c r="W28" s="11">
        <f t="shared" si="22"/>
        <v>1</v>
      </c>
      <c r="X28" s="11">
        <f t="shared" si="22"/>
        <v>1</v>
      </c>
      <c r="Y28" s="11">
        <f t="shared" si="22"/>
        <v>1</v>
      </c>
      <c r="Z28" s="11">
        <f t="shared" si="22"/>
        <v>0</v>
      </c>
      <c r="AA28" s="11">
        <f t="shared" si="22"/>
        <v>0</v>
      </c>
      <c r="AB28" s="11">
        <f t="shared" si="22"/>
        <v>0</v>
      </c>
      <c r="AC28" s="11">
        <f t="shared" si="22"/>
        <v>0</v>
      </c>
      <c r="AD28" s="11">
        <f t="shared" si="22"/>
        <v>0</v>
      </c>
      <c r="AE28" s="11">
        <f t="shared" si="22"/>
        <v>0</v>
      </c>
      <c r="AF28" s="11">
        <f t="shared" si="22"/>
        <v>0</v>
      </c>
      <c r="AG28" s="11">
        <f t="shared" si="22"/>
        <v>0</v>
      </c>
      <c r="AH28" s="11">
        <f t="shared" si="22"/>
        <v>0</v>
      </c>
      <c r="AI28" s="11">
        <f t="shared" si="22"/>
        <v>0</v>
      </c>
      <c r="AJ28" s="11">
        <f t="shared" si="22"/>
        <v>0</v>
      </c>
      <c r="AK28" s="11">
        <f t="shared" si="22"/>
        <v>0</v>
      </c>
      <c r="AL28" s="11">
        <f t="shared" si="22"/>
        <v>1</v>
      </c>
      <c r="AM28" s="11">
        <f t="shared" si="22"/>
        <v>1</v>
      </c>
      <c r="AN28" s="11">
        <f t="shared" si="22"/>
        <v>0</v>
      </c>
      <c r="AO28" s="11">
        <f t="shared" si="22"/>
        <v>0</v>
      </c>
      <c r="AP28" s="11">
        <f t="shared" si="22"/>
        <v>0</v>
      </c>
      <c r="AQ28" s="11">
        <f t="shared" si="22"/>
        <v>0</v>
      </c>
      <c r="AR28" s="12">
        <f t="shared" si="22"/>
        <v>0</v>
      </c>
      <c r="AS28" s="13">
        <f>I28+J28+K28+O28+Q28+S28+T28+U28+V28+X28+Y28+Z28+AA28+AB28+AC28+AD28+AE28+AF28+AJ28+AL28+AO28+AP28+AQ28</f>
        <v>10</v>
      </c>
      <c r="AT28" s="14">
        <f>L28+R28+W28+AH28+AI28+AL28</f>
        <v>3</v>
      </c>
      <c r="AU28" s="14">
        <f>N28+P28+AG28+AK28+AN28+AR28</f>
        <v>1</v>
      </c>
      <c r="AV28" s="14">
        <f>SUM(AS28:AU28)</f>
        <v>14</v>
      </c>
      <c r="AW28" s="15" t="str">
        <f>IF(AV28&lt;10,"J",IF(AV28&lt;20,"B",IF(AV28&lt;=30,"A","S")))</f>
        <v>B</v>
      </c>
      <c r="AX28" s="107"/>
      <c r="AY28" s="10">
        <f t="shared" ref="AY28:CL28" si="23">IF(AY27=AY$3,1,0)</f>
        <v>1</v>
      </c>
      <c r="AZ28" s="11">
        <f t="shared" si="23"/>
        <v>0</v>
      </c>
      <c r="BA28" s="11">
        <f t="shared" si="23"/>
        <v>1</v>
      </c>
      <c r="BB28" s="11">
        <f t="shared" si="23"/>
        <v>0</v>
      </c>
      <c r="BC28" s="11">
        <f t="shared" si="23"/>
        <v>0</v>
      </c>
      <c r="BD28" s="11">
        <f t="shared" si="23"/>
        <v>0</v>
      </c>
      <c r="BE28" s="11">
        <f t="shared" si="23"/>
        <v>0</v>
      </c>
      <c r="BF28" s="11">
        <f t="shared" si="23"/>
        <v>0</v>
      </c>
      <c r="BG28" s="11">
        <f t="shared" si="23"/>
        <v>0</v>
      </c>
      <c r="BH28" s="11">
        <f t="shared" si="23"/>
        <v>0</v>
      </c>
      <c r="BI28" s="11">
        <f t="shared" si="23"/>
        <v>0</v>
      </c>
      <c r="BJ28" s="11">
        <f t="shared" si="23"/>
        <v>1</v>
      </c>
      <c r="BK28" s="11">
        <f t="shared" si="23"/>
        <v>0</v>
      </c>
      <c r="BL28" s="11">
        <f t="shared" si="23"/>
        <v>1</v>
      </c>
      <c r="BM28" s="11">
        <f t="shared" si="23"/>
        <v>0</v>
      </c>
      <c r="BN28" s="11">
        <f t="shared" si="23"/>
        <v>0</v>
      </c>
      <c r="BO28" s="11">
        <f t="shared" si="23"/>
        <v>0</v>
      </c>
      <c r="BP28" s="11">
        <f t="shared" si="23"/>
        <v>0</v>
      </c>
      <c r="BQ28" s="11">
        <f t="shared" si="23"/>
        <v>0</v>
      </c>
      <c r="BR28" s="11">
        <f t="shared" si="23"/>
        <v>0</v>
      </c>
      <c r="BS28" s="11">
        <f t="shared" si="23"/>
        <v>0</v>
      </c>
      <c r="BT28" s="11">
        <f t="shared" si="23"/>
        <v>0</v>
      </c>
      <c r="BU28" s="11">
        <f t="shared" si="23"/>
        <v>0</v>
      </c>
      <c r="BV28" s="11">
        <f t="shared" si="23"/>
        <v>1</v>
      </c>
      <c r="BW28" s="11">
        <f t="shared" si="23"/>
        <v>0</v>
      </c>
      <c r="BX28" s="11">
        <f t="shared" si="23"/>
        <v>1</v>
      </c>
      <c r="BY28" s="11">
        <f t="shared" si="23"/>
        <v>1</v>
      </c>
      <c r="BZ28" s="11">
        <f t="shared" si="23"/>
        <v>0</v>
      </c>
      <c r="CA28" s="11">
        <f t="shared" si="23"/>
        <v>0</v>
      </c>
      <c r="CB28" s="11">
        <f t="shared" si="23"/>
        <v>1</v>
      </c>
      <c r="CC28" s="11">
        <f t="shared" si="23"/>
        <v>1</v>
      </c>
      <c r="CD28" s="11">
        <f t="shared" si="23"/>
        <v>1</v>
      </c>
      <c r="CE28" s="11">
        <f t="shared" si="23"/>
        <v>0</v>
      </c>
      <c r="CF28" s="11">
        <f t="shared" si="23"/>
        <v>1</v>
      </c>
      <c r="CG28" s="11">
        <f t="shared" si="23"/>
        <v>0</v>
      </c>
      <c r="CH28" s="11">
        <f t="shared" si="23"/>
        <v>0</v>
      </c>
      <c r="CI28" s="11">
        <f t="shared" si="23"/>
        <v>0</v>
      </c>
      <c r="CJ28" s="11">
        <f t="shared" si="23"/>
        <v>0</v>
      </c>
      <c r="CK28" s="11">
        <f t="shared" si="23"/>
        <v>0</v>
      </c>
      <c r="CL28" s="12">
        <f t="shared" si="23"/>
        <v>0</v>
      </c>
      <c r="CM28" s="13">
        <f>AY28+BA28+BC28+BE28+BF28+BJ28+BM28+BP28+BQ28+BS28+BW28+BX28+CA28+CF28+CJ28</f>
        <v>5</v>
      </c>
      <c r="CN28" s="14">
        <f>BB28+BK28+BL28+BN28+BO28+BY28+BZ28+CL28</f>
        <v>2</v>
      </c>
      <c r="CO28" s="14">
        <f>AZ28+BD28+BG28+BH28+BI28+BR28+BT28+BU28+BV28+CB28+CC28+CD28+CE28+CG28+CH28+CI28+CK28</f>
        <v>4</v>
      </c>
      <c r="CP28" s="14">
        <f>SUM(CM28:CO28)</f>
        <v>11</v>
      </c>
      <c r="CQ28" s="22" t="str">
        <f>IF(CP28&lt;10,"J",IF(CP28&lt;25,"B",IF(CP28&lt;=30,"A","S")))</f>
        <v>B</v>
      </c>
    </row>
    <row r="29" spans="1:95" ht="15.75" customHeight="1" thickBot="1" x14ac:dyDescent="0.3">
      <c r="A29" s="123" t="s">
        <v>85</v>
      </c>
      <c r="B29" s="126" t="s">
        <v>86</v>
      </c>
      <c r="C29" s="52" t="s">
        <v>126</v>
      </c>
      <c r="D29" s="54" t="s">
        <v>81</v>
      </c>
      <c r="E29" s="54" t="s">
        <v>240</v>
      </c>
      <c r="F29" s="54" t="s">
        <v>95</v>
      </c>
      <c r="G29" s="111" t="s">
        <v>189</v>
      </c>
      <c r="H29" s="99"/>
      <c r="I29" s="7" t="s">
        <v>24</v>
      </c>
      <c r="J29" s="8" t="s">
        <v>25</v>
      </c>
      <c r="K29" s="8" t="s">
        <v>25</v>
      </c>
      <c r="L29" s="8" t="s">
        <v>24</v>
      </c>
      <c r="M29" s="8" t="s">
        <v>10</v>
      </c>
      <c r="N29" s="8" t="s">
        <v>23</v>
      </c>
      <c r="O29" s="8" t="s">
        <v>10</v>
      </c>
      <c r="P29" s="8" t="s">
        <v>10</v>
      </c>
      <c r="Q29" s="8" t="s">
        <v>23</v>
      </c>
      <c r="R29" s="8" t="s">
        <v>10</v>
      </c>
      <c r="S29" s="8" t="s">
        <v>10</v>
      </c>
      <c r="T29" s="8" t="s">
        <v>25</v>
      </c>
      <c r="U29" s="8" t="s">
        <v>25</v>
      </c>
      <c r="V29" s="8" t="s">
        <v>24</v>
      </c>
      <c r="W29" s="8" t="s">
        <v>24</v>
      </c>
      <c r="X29" s="8" t="s">
        <v>10</v>
      </c>
      <c r="Y29" s="8" t="s">
        <v>10</v>
      </c>
      <c r="Z29" s="8" t="s">
        <v>23</v>
      </c>
      <c r="AA29" s="8" t="s">
        <v>24</v>
      </c>
      <c r="AB29" s="8" t="s">
        <v>24</v>
      </c>
      <c r="AC29" s="8" t="s">
        <v>24</v>
      </c>
      <c r="AD29" s="8" t="s">
        <v>23</v>
      </c>
      <c r="AE29" s="8" t="s">
        <v>10</v>
      </c>
      <c r="AF29" s="8" t="s">
        <v>24</v>
      </c>
      <c r="AG29" s="8" t="s">
        <v>23</v>
      </c>
      <c r="AH29" s="8" t="s">
        <v>25</v>
      </c>
      <c r="AI29" s="8" t="s">
        <v>25</v>
      </c>
      <c r="AJ29" s="8" t="s">
        <v>24</v>
      </c>
      <c r="AK29" s="8" t="s">
        <v>24</v>
      </c>
      <c r="AL29" s="8" t="s">
        <v>10</v>
      </c>
      <c r="AM29" s="8" t="s">
        <v>10</v>
      </c>
      <c r="AN29" s="8" t="s">
        <v>25</v>
      </c>
      <c r="AO29" s="8" t="s">
        <v>25</v>
      </c>
      <c r="AP29" s="8" t="s">
        <v>24</v>
      </c>
      <c r="AQ29" s="8" t="s">
        <v>10</v>
      </c>
      <c r="AR29" s="9" t="s">
        <v>24</v>
      </c>
      <c r="AS29" s="16"/>
      <c r="AT29" s="17"/>
      <c r="AU29" s="17"/>
      <c r="AV29" s="17"/>
      <c r="AW29" s="18"/>
      <c r="AX29" s="107"/>
      <c r="AY29" s="7" t="s">
        <v>10</v>
      </c>
      <c r="AZ29" s="8" t="s">
        <v>23</v>
      </c>
      <c r="BA29" s="8" t="s">
        <v>10</v>
      </c>
      <c r="BB29" s="8" t="s">
        <v>10</v>
      </c>
      <c r="BC29" s="8" t="s">
        <v>24</v>
      </c>
      <c r="BD29" s="8" t="s">
        <v>23</v>
      </c>
      <c r="BE29" s="8" t="s">
        <v>10</v>
      </c>
      <c r="BF29" s="8" t="s">
        <v>10</v>
      </c>
      <c r="BG29" s="8" t="s">
        <v>25</v>
      </c>
      <c r="BH29" s="8" t="s">
        <v>10</v>
      </c>
      <c r="BI29" s="8" t="s">
        <v>24</v>
      </c>
      <c r="BJ29" s="8" t="s">
        <v>10</v>
      </c>
      <c r="BK29" s="8" t="s">
        <v>24</v>
      </c>
      <c r="BL29" s="8" t="s">
        <v>24</v>
      </c>
      <c r="BM29" s="8" t="s">
        <v>24</v>
      </c>
      <c r="BN29" s="8" t="s">
        <v>25</v>
      </c>
      <c r="BO29" s="8" t="s">
        <v>23</v>
      </c>
      <c r="BP29" s="8" t="s">
        <v>10</v>
      </c>
      <c r="BQ29" s="8" t="s">
        <v>10</v>
      </c>
      <c r="BR29" s="8" t="s">
        <v>25</v>
      </c>
      <c r="BS29" s="8" t="s">
        <v>25</v>
      </c>
      <c r="BT29" s="8" t="s">
        <v>23</v>
      </c>
      <c r="BU29" s="8" t="s">
        <v>23</v>
      </c>
      <c r="BV29" s="8" t="s">
        <v>23</v>
      </c>
      <c r="BW29" s="8" t="s">
        <v>25</v>
      </c>
      <c r="BX29" s="8" t="s">
        <v>10</v>
      </c>
      <c r="BY29" s="8" t="s">
        <v>25</v>
      </c>
      <c r="BZ29" s="8" t="s">
        <v>25</v>
      </c>
      <c r="CA29" s="8" t="s">
        <v>23</v>
      </c>
      <c r="CB29" s="8" t="s">
        <v>10</v>
      </c>
      <c r="CC29" s="8" t="s">
        <v>25</v>
      </c>
      <c r="CD29" s="8" t="s">
        <v>10</v>
      </c>
      <c r="CE29" s="8" t="s">
        <v>25</v>
      </c>
      <c r="CF29" s="8" t="s">
        <v>24</v>
      </c>
      <c r="CG29" s="8" t="s">
        <v>23</v>
      </c>
      <c r="CH29" s="8" t="s">
        <v>23</v>
      </c>
      <c r="CI29" s="8" t="s">
        <v>24</v>
      </c>
      <c r="CJ29" s="8" t="s">
        <v>10</v>
      </c>
      <c r="CK29" s="8" t="s">
        <v>24</v>
      </c>
      <c r="CL29" s="9" t="s">
        <v>23</v>
      </c>
      <c r="CM29" s="16"/>
      <c r="CN29" s="17"/>
      <c r="CO29" s="17"/>
      <c r="CP29" s="17"/>
      <c r="CQ29" s="17"/>
    </row>
    <row r="30" spans="1:95" ht="15.75" thickBot="1" x14ac:dyDescent="0.3">
      <c r="A30" s="124"/>
      <c r="B30" s="127"/>
      <c r="C30" s="53" t="s">
        <v>126</v>
      </c>
      <c r="D30" s="55" t="s">
        <v>81</v>
      </c>
      <c r="E30" s="55" t="s">
        <v>240</v>
      </c>
      <c r="F30" s="55" t="s">
        <v>95</v>
      </c>
      <c r="G30" s="112"/>
      <c r="H30" s="99"/>
      <c r="I30" s="10">
        <f t="shared" ref="I30:AR30" si="24">IF(I29=I$3,1,0)</f>
        <v>1</v>
      </c>
      <c r="J30" s="11">
        <f t="shared" si="24"/>
        <v>0</v>
      </c>
      <c r="K30" s="11">
        <f t="shared" si="24"/>
        <v>0</v>
      </c>
      <c r="L30" s="11">
        <f t="shared" si="24"/>
        <v>0</v>
      </c>
      <c r="M30" s="11">
        <f t="shared" si="24"/>
        <v>0</v>
      </c>
      <c r="N30" s="11">
        <f t="shared" si="24"/>
        <v>0</v>
      </c>
      <c r="O30" s="11">
        <f t="shared" si="24"/>
        <v>1</v>
      </c>
      <c r="P30" s="11">
        <f t="shared" si="24"/>
        <v>0</v>
      </c>
      <c r="Q30" s="11">
        <f t="shared" si="24"/>
        <v>1</v>
      </c>
      <c r="R30" s="11">
        <f t="shared" si="24"/>
        <v>0</v>
      </c>
      <c r="S30" s="11">
        <f t="shared" si="24"/>
        <v>0</v>
      </c>
      <c r="T30" s="11">
        <f t="shared" si="24"/>
        <v>0</v>
      </c>
      <c r="U30" s="11">
        <f t="shared" si="24"/>
        <v>0</v>
      </c>
      <c r="V30" s="11">
        <f t="shared" si="24"/>
        <v>0</v>
      </c>
      <c r="W30" s="11">
        <f t="shared" si="24"/>
        <v>1</v>
      </c>
      <c r="X30" s="11">
        <f t="shared" si="24"/>
        <v>1</v>
      </c>
      <c r="Y30" s="11">
        <f t="shared" si="24"/>
        <v>1</v>
      </c>
      <c r="Z30" s="11">
        <f t="shared" si="24"/>
        <v>1</v>
      </c>
      <c r="AA30" s="11">
        <f t="shared" si="24"/>
        <v>1</v>
      </c>
      <c r="AB30" s="11">
        <f t="shared" si="24"/>
        <v>0</v>
      </c>
      <c r="AC30" s="11">
        <f t="shared" si="24"/>
        <v>1</v>
      </c>
      <c r="AD30" s="11">
        <f t="shared" si="24"/>
        <v>1</v>
      </c>
      <c r="AE30" s="11">
        <f t="shared" si="24"/>
        <v>1</v>
      </c>
      <c r="AF30" s="11">
        <f t="shared" si="24"/>
        <v>0</v>
      </c>
      <c r="AG30" s="11">
        <f t="shared" si="24"/>
        <v>1</v>
      </c>
      <c r="AH30" s="11">
        <f t="shared" si="24"/>
        <v>0</v>
      </c>
      <c r="AI30" s="11">
        <f t="shared" si="24"/>
        <v>0</v>
      </c>
      <c r="AJ30" s="11">
        <f t="shared" si="24"/>
        <v>1</v>
      </c>
      <c r="AK30" s="11">
        <f t="shared" si="24"/>
        <v>0</v>
      </c>
      <c r="AL30" s="11">
        <f t="shared" si="24"/>
        <v>1</v>
      </c>
      <c r="AM30" s="11">
        <f t="shared" si="24"/>
        <v>1</v>
      </c>
      <c r="AN30" s="11">
        <f t="shared" si="24"/>
        <v>0</v>
      </c>
      <c r="AO30" s="11">
        <f t="shared" si="24"/>
        <v>1</v>
      </c>
      <c r="AP30" s="11">
        <f t="shared" si="24"/>
        <v>1</v>
      </c>
      <c r="AQ30" s="11">
        <f t="shared" si="24"/>
        <v>0</v>
      </c>
      <c r="AR30" s="12">
        <f t="shared" si="24"/>
        <v>0</v>
      </c>
      <c r="AS30" s="13">
        <f>I30+J30+K30+O30+Q30+S30+T30+U30+V30+X30+Y30+Z30+AA30+AB30+AC30+AD30+AE30+AF30+AJ30+AL30+AO30+AP30+AQ30</f>
        <v>14</v>
      </c>
      <c r="AT30" s="14">
        <f>L30+R30+W30+AH30+AI30+AL30</f>
        <v>2</v>
      </c>
      <c r="AU30" s="14">
        <f>N30+P30+AG30+AK30+AN30+AR30</f>
        <v>1</v>
      </c>
      <c r="AV30" s="14">
        <f>SUM(AS30:AU30)</f>
        <v>17</v>
      </c>
      <c r="AW30" s="15" t="str">
        <f>IF(AV30&lt;10,"J",IF(AV30&lt;20,"B",IF(AV30&lt;=30,"A","S")))</f>
        <v>B</v>
      </c>
      <c r="AX30" s="107"/>
      <c r="AY30" s="10">
        <f t="shared" ref="AY30:CL30" si="25">IF(AY29=AY$3,1,0)</f>
        <v>1</v>
      </c>
      <c r="AZ30" s="11">
        <f t="shared" si="25"/>
        <v>1</v>
      </c>
      <c r="BA30" s="11">
        <f t="shared" si="25"/>
        <v>1</v>
      </c>
      <c r="BB30" s="11">
        <f t="shared" si="25"/>
        <v>1</v>
      </c>
      <c r="BC30" s="11">
        <f t="shared" si="25"/>
        <v>1</v>
      </c>
      <c r="BD30" s="11">
        <f t="shared" si="25"/>
        <v>1</v>
      </c>
      <c r="BE30" s="11">
        <f t="shared" si="25"/>
        <v>1</v>
      </c>
      <c r="BF30" s="11">
        <f t="shared" si="25"/>
        <v>1</v>
      </c>
      <c r="BG30" s="11">
        <f t="shared" si="25"/>
        <v>1</v>
      </c>
      <c r="BH30" s="11">
        <f t="shared" si="25"/>
        <v>1</v>
      </c>
      <c r="BI30" s="11">
        <f t="shared" si="25"/>
        <v>0</v>
      </c>
      <c r="BJ30" s="11">
        <f t="shared" si="25"/>
        <v>1</v>
      </c>
      <c r="BK30" s="11">
        <f t="shared" si="25"/>
        <v>0</v>
      </c>
      <c r="BL30" s="11">
        <f t="shared" si="25"/>
        <v>1</v>
      </c>
      <c r="BM30" s="11">
        <f t="shared" si="25"/>
        <v>0</v>
      </c>
      <c r="BN30" s="11">
        <f t="shared" si="25"/>
        <v>1</v>
      </c>
      <c r="BO30" s="11">
        <f t="shared" si="25"/>
        <v>0</v>
      </c>
      <c r="BP30" s="11">
        <f t="shared" si="25"/>
        <v>1</v>
      </c>
      <c r="BQ30" s="11">
        <f t="shared" si="25"/>
        <v>0</v>
      </c>
      <c r="BR30" s="11">
        <f t="shared" si="25"/>
        <v>1</v>
      </c>
      <c r="BS30" s="11">
        <f t="shared" si="25"/>
        <v>0</v>
      </c>
      <c r="BT30" s="11">
        <f t="shared" si="25"/>
        <v>1</v>
      </c>
      <c r="BU30" s="11">
        <f t="shared" si="25"/>
        <v>0</v>
      </c>
      <c r="BV30" s="11">
        <f t="shared" si="25"/>
        <v>0</v>
      </c>
      <c r="BW30" s="11">
        <f t="shared" si="25"/>
        <v>1</v>
      </c>
      <c r="BX30" s="11">
        <f t="shared" si="25"/>
        <v>0</v>
      </c>
      <c r="BY30" s="11">
        <f t="shared" si="25"/>
        <v>1</v>
      </c>
      <c r="BZ30" s="11">
        <f t="shared" si="25"/>
        <v>0</v>
      </c>
      <c r="CA30" s="11">
        <f t="shared" si="25"/>
        <v>1</v>
      </c>
      <c r="CB30" s="11">
        <f t="shared" si="25"/>
        <v>1</v>
      </c>
      <c r="CC30" s="11">
        <f t="shared" si="25"/>
        <v>0</v>
      </c>
      <c r="CD30" s="11">
        <f t="shared" si="25"/>
        <v>1</v>
      </c>
      <c r="CE30" s="11">
        <f t="shared" si="25"/>
        <v>1</v>
      </c>
      <c r="CF30" s="11">
        <f t="shared" si="25"/>
        <v>1</v>
      </c>
      <c r="CG30" s="11">
        <f t="shared" si="25"/>
        <v>0</v>
      </c>
      <c r="CH30" s="11">
        <f t="shared" si="25"/>
        <v>0</v>
      </c>
      <c r="CI30" s="11">
        <f t="shared" si="25"/>
        <v>1</v>
      </c>
      <c r="CJ30" s="11">
        <f t="shared" si="25"/>
        <v>0</v>
      </c>
      <c r="CK30" s="11">
        <f t="shared" si="25"/>
        <v>0</v>
      </c>
      <c r="CL30" s="12">
        <f t="shared" si="25"/>
        <v>0</v>
      </c>
      <c r="CM30" s="13">
        <f>AY30+BA30+BC30+BE30+BF30+BJ30+BM30+BP30+BQ30+BS30+BW30+BX30+CA30+CF30+CJ30</f>
        <v>10</v>
      </c>
      <c r="CN30" s="14">
        <f>BB30+BK30+BL30+BN30+BO30+BY30+BZ30+CL30</f>
        <v>4</v>
      </c>
      <c r="CO30" s="14">
        <f>AZ30+BD30+BG30+BH30+BI30+BR30+BT30+BU30+BV30+CB30+CC30+CD30+CE30+CG30+CH30+CI30+CK30</f>
        <v>10</v>
      </c>
      <c r="CP30" s="14">
        <f>SUM(CM30:CO30)</f>
        <v>24</v>
      </c>
      <c r="CQ30" s="22" t="str">
        <f>IF(CP30&lt;10,"J",IF(CP30&lt;25,"B",IF(CP30&lt;=30,"A","S")))</f>
        <v>B</v>
      </c>
    </row>
    <row r="31" spans="1:95" ht="15.75" thickBot="1" x14ac:dyDescent="0.3">
      <c r="A31" s="124"/>
      <c r="B31" s="127"/>
      <c r="C31" s="52" t="s">
        <v>126</v>
      </c>
      <c r="D31" s="54" t="s">
        <v>81</v>
      </c>
      <c r="E31" s="54" t="s">
        <v>241</v>
      </c>
      <c r="F31" s="54" t="s">
        <v>107</v>
      </c>
      <c r="G31" s="111" t="s">
        <v>189</v>
      </c>
      <c r="H31" s="99"/>
      <c r="I31" s="7" t="s">
        <v>24</v>
      </c>
      <c r="J31" s="8" t="s">
        <v>10</v>
      </c>
      <c r="K31" s="8" t="s">
        <v>25</v>
      </c>
      <c r="L31" s="8" t="s">
        <v>24</v>
      </c>
      <c r="M31" s="8" t="s">
        <v>24</v>
      </c>
      <c r="N31" s="8" t="s">
        <v>10</v>
      </c>
      <c r="O31" s="8" t="s">
        <v>23</v>
      </c>
      <c r="P31" s="8" t="s">
        <v>25</v>
      </c>
      <c r="Q31" s="8" t="s">
        <v>23</v>
      </c>
      <c r="R31" s="8" t="s">
        <v>24</v>
      </c>
      <c r="S31" s="8" t="s">
        <v>10</v>
      </c>
      <c r="T31" s="8" t="s">
        <v>25</v>
      </c>
      <c r="U31" s="8" t="s">
        <v>24</v>
      </c>
      <c r="V31" s="8" t="s">
        <v>24</v>
      </c>
      <c r="W31" s="8" t="s">
        <v>23</v>
      </c>
      <c r="X31" s="8" t="s">
        <v>24</v>
      </c>
      <c r="Y31" s="8" t="s">
        <v>24</v>
      </c>
      <c r="Z31" s="8" t="s">
        <v>10</v>
      </c>
      <c r="AA31" s="8" t="s">
        <v>23</v>
      </c>
      <c r="AB31" s="8" t="s">
        <v>25</v>
      </c>
      <c r="AC31" s="8" t="s">
        <v>10</v>
      </c>
      <c r="AD31" s="8" t="s">
        <v>24</v>
      </c>
      <c r="AE31" s="8" t="s">
        <v>25</v>
      </c>
      <c r="AF31" s="8" t="s">
        <v>23</v>
      </c>
      <c r="AG31" s="8" t="s">
        <v>10</v>
      </c>
      <c r="AH31" s="8" t="s">
        <v>25</v>
      </c>
      <c r="AI31" s="8" t="s">
        <v>25</v>
      </c>
      <c r="AJ31" s="8" t="s">
        <v>23</v>
      </c>
      <c r="AK31" s="8" t="s">
        <v>10</v>
      </c>
      <c r="AL31" s="8" t="s">
        <v>23</v>
      </c>
      <c r="AM31" s="8" t="s">
        <v>25</v>
      </c>
      <c r="AN31" s="8" t="s">
        <v>24</v>
      </c>
      <c r="AO31" s="8" t="s">
        <v>10</v>
      </c>
      <c r="AP31" s="8" t="s">
        <v>23</v>
      </c>
      <c r="AQ31" s="8" t="s">
        <v>23</v>
      </c>
      <c r="AR31" s="9" t="s">
        <v>10</v>
      </c>
      <c r="AS31" s="16"/>
      <c r="AT31" s="17"/>
      <c r="AU31" s="17"/>
      <c r="AV31" s="17"/>
      <c r="AW31" s="18"/>
      <c r="AX31" s="107"/>
      <c r="AY31" s="7" t="s">
        <v>10</v>
      </c>
      <c r="AZ31" s="8" t="s">
        <v>23</v>
      </c>
      <c r="BA31" s="8" t="s">
        <v>10</v>
      </c>
      <c r="BB31" s="8" t="s">
        <v>10</v>
      </c>
      <c r="BC31" s="8" t="s">
        <v>24</v>
      </c>
      <c r="BD31" s="8" t="s">
        <v>23</v>
      </c>
      <c r="BE31" s="8" t="s">
        <v>23</v>
      </c>
      <c r="BF31" s="8" t="s">
        <v>10</v>
      </c>
      <c r="BG31" s="8" t="s">
        <v>10</v>
      </c>
      <c r="BH31" s="8" t="s">
        <v>10</v>
      </c>
      <c r="BI31" s="8" t="s">
        <v>25</v>
      </c>
      <c r="BJ31" s="8" t="s">
        <v>10</v>
      </c>
      <c r="BK31" s="8" t="s">
        <v>10</v>
      </c>
      <c r="BL31" s="8" t="s">
        <v>24</v>
      </c>
      <c r="BM31" s="8" t="s">
        <v>25</v>
      </c>
      <c r="BN31" s="8" t="s">
        <v>10</v>
      </c>
      <c r="BO31" s="8" t="s">
        <v>23</v>
      </c>
      <c r="BP31" s="8" t="s">
        <v>10</v>
      </c>
      <c r="BQ31" s="8" t="s">
        <v>25</v>
      </c>
      <c r="BR31" s="8" t="s">
        <v>24</v>
      </c>
      <c r="BS31" s="8" t="s">
        <v>25</v>
      </c>
      <c r="BT31" s="8" t="s">
        <v>10</v>
      </c>
      <c r="BU31" s="8" t="s">
        <v>23</v>
      </c>
      <c r="BV31" s="8" t="s">
        <v>23</v>
      </c>
      <c r="BW31" s="8" t="s">
        <v>25</v>
      </c>
      <c r="BX31" s="8" t="s">
        <v>23</v>
      </c>
      <c r="BY31" s="8" t="s">
        <v>24</v>
      </c>
      <c r="BZ31" s="8" t="s">
        <v>23</v>
      </c>
      <c r="CA31" s="8" t="s">
        <v>24</v>
      </c>
      <c r="CB31" s="8" t="s">
        <v>24</v>
      </c>
      <c r="CC31" s="8" t="s">
        <v>10</v>
      </c>
      <c r="CD31" s="8" t="s">
        <v>24</v>
      </c>
      <c r="CE31" s="8" t="s">
        <v>25</v>
      </c>
      <c r="CF31" s="8" t="s">
        <v>24</v>
      </c>
      <c r="CG31" s="8" t="s">
        <v>10</v>
      </c>
      <c r="CH31" s="8" t="s">
        <v>23</v>
      </c>
      <c r="CI31" s="8" t="s">
        <v>24</v>
      </c>
      <c r="CJ31" s="8" t="s">
        <v>24</v>
      </c>
      <c r="CK31" s="8" t="s">
        <v>23</v>
      </c>
      <c r="CL31" s="9" t="s">
        <v>23</v>
      </c>
      <c r="CM31" s="16"/>
      <c r="CN31" s="17"/>
      <c r="CO31" s="17"/>
      <c r="CP31" s="17"/>
      <c r="CQ31" s="17"/>
    </row>
    <row r="32" spans="1:95" ht="15.75" thickBot="1" x14ac:dyDescent="0.3">
      <c r="A32" s="124"/>
      <c r="B32" s="127"/>
      <c r="C32" s="53" t="s">
        <v>126</v>
      </c>
      <c r="D32" s="55" t="s">
        <v>81</v>
      </c>
      <c r="E32" s="55" t="s">
        <v>240</v>
      </c>
      <c r="F32" s="55" t="s">
        <v>95</v>
      </c>
      <c r="G32" s="112"/>
      <c r="H32" s="99"/>
      <c r="I32" s="10">
        <f t="shared" ref="I32:AR32" si="26">IF(I31=I$3,1,0)</f>
        <v>1</v>
      </c>
      <c r="J32" s="11">
        <f t="shared" si="26"/>
        <v>0</v>
      </c>
      <c r="K32" s="11">
        <f t="shared" si="26"/>
        <v>0</v>
      </c>
      <c r="L32" s="11">
        <f t="shared" si="26"/>
        <v>0</v>
      </c>
      <c r="M32" s="11">
        <f t="shared" si="26"/>
        <v>0</v>
      </c>
      <c r="N32" s="11">
        <f t="shared" si="26"/>
        <v>0</v>
      </c>
      <c r="O32" s="11">
        <f t="shared" si="26"/>
        <v>0</v>
      </c>
      <c r="P32" s="11">
        <f t="shared" si="26"/>
        <v>0</v>
      </c>
      <c r="Q32" s="11">
        <f t="shared" si="26"/>
        <v>1</v>
      </c>
      <c r="R32" s="11">
        <f t="shared" si="26"/>
        <v>0</v>
      </c>
      <c r="S32" s="11">
        <f t="shared" si="26"/>
        <v>0</v>
      </c>
      <c r="T32" s="11">
        <f t="shared" si="26"/>
        <v>0</v>
      </c>
      <c r="U32" s="11">
        <f t="shared" si="26"/>
        <v>0</v>
      </c>
      <c r="V32" s="11">
        <f t="shared" si="26"/>
        <v>0</v>
      </c>
      <c r="W32" s="11">
        <f t="shared" si="26"/>
        <v>0</v>
      </c>
      <c r="X32" s="11">
        <f t="shared" si="26"/>
        <v>0</v>
      </c>
      <c r="Y32" s="11">
        <f t="shared" si="26"/>
        <v>0</v>
      </c>
      <c r="Z32" s="11">
        <f t="shared" si="26"/>
        <v>0</v>
      </c>
      <c r="AA32" s="11">
        <f t="shared" si="26"/>
        <v>0</v>
      </c>
      <c r="AB32" s="11">
        <f t="shared" si="26"/>
        <v>1</v>
      </c>
      <c r="AC32" s="11">
        <f t="shared" si="26"/>
        <v>0</v>
      </c>
      <c r="AD32" s="11">
        <f t="shared" si="26"/>
        <v>0</v>
      </c>
      <c r="AE32" s="11">
        <f t="shared" si="26"/>
        <v>0</v>
      </c>
      <c r="AF32" s="11">
        <f t="shared" si="26"/>
        <v>1</v>
      </c>
      <c r="AG32" s="11">
        <f t="shared" si="26"/>
        <v>0</v>
      </c>
      <c r="AH32" s="11">
        <f t="shared" si="26"/>
        <v>0</v>
      </c>
      <c r="AI32" s="11">
        <f t="shared" si="26"/>
        <v>0</v>
      </c>
      <c r="AJ32" s="11">
        <f t="shared" si="26"/>
        <v>0</v>
      </c>
      <c r="AK32" s="11">
        <f t="shared" si="26"/>
        <v>0</v>
      </c>
      <c r="AL32" s="11">
        <f t="shared" si="26"/>
        <v>0</v>
      </c>
      <c r="AM32" s="11">
        <f t="shared" si="26"/>
        <v>0</v>
      </c>
      <c r="AN32" s="11">
        <f t="shared" si="26"/>
        <v>0</v>
      </c>
      <c r="AO32" s="11">
        <f t="shared" si="26"/>
        <v>0</v>
      </c>
      <c r="AP32" s="11">
        <f t="shared" si="26"/>
        <v>0</v>
      </c>
      <c r="AQ32" s="11">
        <f t="shared" si="26"/>
        <v>0</v>
      </c>
      <c r="AR32" s="12">
        <f t="shared" si="26"/>
        <v>1</v>
      </c>
      <c r="AS32" s="13">
        <f>I32+J32+K32+O32+Q32+S32+T32+U32+V32+X32+Y32+Z32+AA32+AB32+AC32+AD32+AE32+AF32+AJ32+AL32+AO32+AP32+AQ32</f>
        <v>4</v>
      </c>
      <c r="AT32" s="14">
        <f>L32+R32+W32+AH32+AI32+AL32</f>
        <v>0</v>
      </c>
      <c r="AU32" s="14">
        <f>N32+P32+AG32+AK32+AN32+AR32</f>
        <v>1</v>
      </c>
      <c r="AV32" s="14">
        <f>SUM(AS32:AU32)</f>
        <v>5</v>
      </c>
      <c r="AW32" s="15" t="str">
        <f>IF(AV32&lt;10,"J",IF(AV32&lt;20,"B",IF(AV32&lt;=30,"A","S")))</f>
        <v>J</v>
      </c>
      <c r="AX32" s="107"/>
      <c r="AY32" s="10">
        <f t="shared" ref="AY32:CL32" si="27">IF(AY31=AY$3,1,0)</f>
        <v>1</v>
      </c>
      <c r="AZ32" s="11">
        <f t="shared" si="27"/>
        <v>1</v>
      </c>
      <c r="BA32" s="11">
        <f t="shared" si="27"/>
        <v>1</v>
      </c>
      <c r="BB32" s="11">
        <f t="shared" si="27"/>
        <v>1</v>
      </c>
      <c r="BC32" s="11">
        <f t="shared" si="27"/>
        <v>1</v>
      </c>
      <c r="BD32" s="11">
        <f t="shared" si="27"/>
        <v>1</v>
      </c>
      <c r="BE32" s="11">
        <f t="shared" si="27"/>
        <v>0</v>
      </c>
      <c r="BF32" s="11">
        <f t="shared" si="27"/>
        <v>1</v>
      </c>
      <c r="BG32" s="11">
        <f t="shared" si="27"/>
        <v>0</v>
      </c>
      <c r="BH32" s="11">
        <f t="shared" si="27"/>
        <v>1</v>
      </c>
      <c r="BI32" s="11">
        <f t="shared" si="27"/>
        <v>1</v>
      </c>
      <c r="BJ32" s="11">
        <f t="shared" si="27"/>
        <v>1</v>
      </c>
      <c r="BK32" s="11">
        <f t="shared" si="27"/>
        <v>1</v>
      </c>
      <c r="BL32" s="11">
        <f t="shared" si="27"/>
        <v>1</v>
      </c>
      <c r="BM32" s="11">
        <f t="shared" si="27"/>
        <v>0</v>
      </c>
      <c r="BN32" s="11">
        <f t="shared" si="27"/>
        <v>0</v>
      </c>
      <c r="BO32" s="11">
        <f t="shared" si="27"/>
        <v>0</v>
      </c>
      <c r="BP32" s="11">
        <f t="shared" si="27"/>
        <v>1</v>
      </c>
      <c r="BQ32" s="11">
        <f t="shared" si="27"/>
        <v>1</v>
      </c>
      <c r="BR32" s="11">
        <f t="shared" si="27"/>
        <v>0</v>
      </c>
      <c r="BS32" s="11">
        <f t="shared" si="27"/>
        <v>0</v>
      </c>
      <c r="BT32" s="11">
        <f t="shared" si="27"/>
        <v>0</v>
      </c>
      <c r="BU32" s="11">
        <f t="shared" si="27"/>
        <v>0</v>
      </c>
      <c r="BV32" s="11">
        <f t="shared" si="27"/>
        <v>0</v>
      </c>
      <c r="BW32" s="11">
        <f t="shared" si="27"/>
        <v>1</v>
      </c>
      <c r="BX32" s="11">
        <f t="shared" si="27"/>
        <v>1</v>
      </c>
      <c r="BY32" s="11">
        <f t="shared" si="27"/>
        <v>0</v>
      </c>
      <c r="BZ32" s="11">
        <f t="shared" si="27"/>
        <v>1</v>
      </c>
      <c r="CA32" s="11">
        <f t="shared" si="27"/>
        <v>0</v>
      </c>
      <c r="CB32" s="11">
        <f t="shared" si="27"/>
        <v>0</v>
      </c>
      <c r="CC32" s="11">
        <f t="shared" si="27"/>
        <v>0</v>
      </c>
      <c r="CD32" s="11">
        <f t="shared" si="27"/>
        <v>0</v>
      </c>
      <c r="CE32" s="11">
        <f t="shared" si="27"/>
        <v>1</v>
      </c>
      <c r="CF32" s="11">
        <f t="shared" si="27"/>
        <v>1</v>
      </c>
      <c r="CG32" s="11">
        <f t="shared" si="27"/>
        <v>0</v>
      </c>
      <c r="CH32" s="11">
        <f t="shared" si="27"/>
        <v>0</v>
      </c>
      <c r="CI32" s="11">
        <f t="shared" si="27"/>
        <v>1</v>
      </c>
      <c r="CJ32" s="11">
        <f t="shared" si="27"/>
        <v>1</v>
      </c>
      <c r="CK32" s="11">
        <f t="shared" si="27"/>
        <v>0</v>
      </c>
      <c r="CL32" s="12">
        <f t="shared" si="27"/>
        <v>0</v>
      </c>
      <c r="CM32" s="13">
        <f>AY32+BA32+BC32+BE32+BF32+BJ32+BM32+BP32+BQ32+BS32+BW32+BX32+CA32+CF32+CJ32</f>
        <v>11</v>
      </c>
      <c r="CN32" s="14">
        <f>BB32+BK32+BL32+BN32+BO32+BY32+BZ32+CL32</f>
        <v>4</v>
      </c>
      <c r="CO32" s="14">
        <f>AZ32+BD32+BG32+BH32+BI32+BR32+BT32+BU32+BV32+CB32+CC32+CD32+CE32+CG32+CH32+CI32+CK32</f>
        <v>6</v>
      </c>
      <c r="CP32" s="14">
        <f>SUM(CM32:CO32)</f>
        <v>21</v>
      </c>
      <c r="CQ32" s="22" t="str">
        <f>IF(CP32&lt;10,"J",IF(CP32&lt;25,"B",IF(CP32&lt;=30,"A","S")))</f>
        <v>B</v>
      </c>
    </row>
    <row r="33" spans="1:95" ht="15.75" thickBot="1" x14ac:dyDescent="0.3">
      <c r="A33" s="124"/>
      <c r="B33" s="127"/>
      <c r="C33" s="52" t="s">
        <v>115</v>
      </c>
      <c r="D33" s="54" t="s">
        <v>125</v>
      </c>
      <c r="E33" s="54" t="s">
        <v>219</v>
      </c>
      <c r="F33" s="54" t="s">
        <v>107</v>
      </c>
      <c r="G33" s="111" t="s">
        <v>189</v>
      </c>
      <c r="H33" s="99"/>
      <c r="I33" s="7" t="s">
        <v>24</v>
      </c>
      <c r="J33" s="8" t="s">
        <v>10</v>
      </c>
      <c r="K33" s="8" t="s">
        <v>24</v>
      </c>
      <c r="L33" s="8" t="s">
        <v>24</v>
      </c>
      <c r="M33" s="8" t="s">
        <v>25</v>
      </c>
      <c r="N33" s="8" t="s">
        <v>23</v>
      </c>
      <c r="O33" s="8" t="s">
        <v>23</v>
      </c>
      <c r="P33" s="8" t="s">
        <v>25</v>
      </c>
      <c r="Q33" s="8" t="s">
        <v>23</v>
      </c>
      <c r="R33" s="8" t="s">
        <v>24</v>
      </c>
      <c r="S33" s="8" t="s">
        <v>24</v>
      </c>
      <c r="T33" s="8" t="s">
        <v>25</v>
      </c>
      <c r="U33" s="8" t="s">
        <v>10</v>
      </c>
      <c r="V33" s="8" t="s">
        <v>23</v>
      </c>
      <c r="W33" s="8" t="s">
        <v>24</v>
      </c>
      <c r="X33" s="8" t="s">
        <v>10</v>
      </c>
      <c r="Y33" s="8" t="s">
        <v>10</v>
      </c>
      <c r="Z33" s="8" t="s">
        <v>23</v>
      </c>
      <c r="AA33" s="8" t="s">
        <v>23</v>
      </c>
      <c r="AB33" s="8" t="s">
        <v>25</v>
      </c>
      <c r="AC33" s="8" t="s">
        <v>24</v>
      </c>
      <c r="AD33" s="8" t="s">
        <v>25</v>
      </c>
      <c r="AE33" s="8" t="s">
        <v>25</v>
      </c>
      <c r="AF33" s="8" t="s">
        <v>23</v>
      </c>
      <c r="AG33" s="8" t="s">
        <v>23</v>
      </c>
      <c r="AH33" s="8" t="s">
        <v>10</v>
      </c>
      <c r="AI33" s="8" t="s">
        <v>25</v>
      </c>
      <c r="AJ33" s="8" t="s">
        <v>25</v>
      </c>
      <c r="AK33" s="8" t="s">
        <v>24</v>
      </c>
      <c r="AL33" s="8" t="s">
        <v>10</v>
      </c>
      <c r="AM33" s="8" t="s">
        <v>10</v>
      </c>
      <c r="AN33" s="8" t="s">
        <v>10</v>
      </c>
      <c r="AO33" s="8" t="s">
        <v>23</v>
      </c>
      <c r="AP33" s="8" t="s">
        <v>24</v>
      </c>
      <c r="AQ33" s="8" t="s">
        <v>10</v>
      </c>
      <c r="AR33" s="9" t="s">
        <v>23</v>
      </c>
      <c r="AS33" s="16"/>
      <c r="AT33" s="17"/>
      <c r="AU33" s="17"/>
      <c r="AV33" s="17"/>
      <c r="AW33" s="18"/>
      <c r="AX33" s="107"/>
      <c r="AY33" s="7" t="s">
        <v>10</v>
      </c>
      <c r="AZ33" s="8" t="s">
        <v>23</v>
      </c>
      <c r="BA33" s="8" t="s">
        <v>10</v>
      </c>
      <c r="BB33" s="8" t="s">
        <v>10</v>
      </c>
      <c r="BC33" s="8" t="s">
        <v>24</v>
      </c>
      <c r="BD33" s="8" t="s">
        <v>24</v>
      </c>
      <c r="BE33" s="8" t="s">
        <v>23</v>
      </c>
      <c r="BF33" s="8" t="s">
        <v>10</v>
      </c>
      <c r="BG33" s="8" t="s">
        <v>25</v>
      </c>
      <c r="BH33" s="8" t="s">
        <v>10</v>
      </c>
      <c r="BI33" s="8" t="s">
        <v>25</v>
      </c>
      <c r="BJ33" s="8" t="s">
        <v>24</v>
      </c>
      <c r="BK33" s="8" t="s">
        <v>10</v>
      </c>
      <c r="BL33" s="8" t="s">
        <v>10</v>
      </c>
      <c r="BM33" s="8" t="s">
        <v>10</v>
      </c>
      <c r="BN33" s="8" t="s">
        <v>25</v>
      </c>
      <c r="BO33" s="8" t="s">
        <v>23</v>
      </c>
      <c r="BP33" s="8" t="s">
        <v>10</v>
      </c>
      <c r="BQ33" s="8" t="s">
        <v>10</v>
      </c>
      <c r="BR33" s="8" t="s">
        <v>25</v>
      </c>
      <c r="BS33" s="8" t="s">
        <v>25</v>
      </c>
      <c r="BT33" s="8" t="s">
        <v>23</v>
      </c>
      <c r="BU33" s="8" t="s">
        <v>23</v>
      </c>
      <c r="BV33" s="8" t="s">
        <v>23</v>
      </c>
      <c r="BW33" s="8" t="s">
        <v>25</v>
      </c>
      <c r="BX33" s="8" t="s">
        <v>23</v>
      </c>
      <c r="BY33" s="8" t="s">
        <v>25</v>
      </c>
      <c r="BZ33" s="8" t="s">
        <v>10</v>
      </c>
      <c r="CA33" s="8" t="s">
        <v>23</v>
      </c>
      <c r="CB33" s="8" t="s">
        <v>24</v>
      </c>
      <c r="CC33" s="8" t="s">
        <v>24</v>
      </c>
      <c r="CD33" s="8" t="s">
        <v>23</v>
      </c>
      <c r="CE33" s="8" t="s">
        <v>24</v>
      </c>
      <c r="CF33" s="8" t="s">
        <v>24</v>
      </c>
      <c r="CG33" s="8" t="s">
        <v>24</v>
      </c>
      <c r="CH33" s="8" t="s">
        <v>23</v>
      </c>
      <c r="CI33" s="8" t="s">
        <v>10</v>
      </c>
      <c r="CJ33" s="8" t="s">
        <v>24</v>
      </c>
      <c r="CK33" s="8" t="s">
        <v>24</v>
      </c>
      <c r="CL33" s="9" t="s">
        <v>23</v>
      </c>
      <c r="CM33" s="16"/>
      <c r="CN33" s="17"/>
      <c r="CO33" s="17"/>
      <c r="CP33" s="17"/>
      <c r="CQ33" s="17"/>
    </row>
    <row r="34" spans="1:95" ht="15.75" thickBot="1" x14ac:dyDescent="0.3">
      <c r="A34" s="125"/>
      <c r="B34" s="128"/>
      <c r="C34" s="53" t="s">
        <v>115</v>
      </c>
      <c r="D34" s="55" t="s">
        <v>125</v>
      </c>
      <c r="E34" s="55" t="s">
        <v>219</v>
      </c>
      <c r="F34" s="55" t="s">
        <v>107</v>
      </c>
      <c r="G34" s="112"/>
      <c r="H34" s="99"/>
      <c r="I34" s="10">
        <f t="shared" ref="I34:AR34" si="28">IF(I33=I$3,1,0)</f>
        <v>1</v>
      </c>
      <c r="J34" s="11">
        <f t="shared" si="28"/>
        <v>0</v>
      </c>
      <c r="K34" s="11">
        <f t="shared" si="28"/>
        <v>0</v>
      </c>
      <c r="L34" s="11">
        <f t="shared" si="28"/>
        <v>0</v>
      </c>
      <c r="M34" s="11">
        <f t="shared" si="28"/>
        <v>1</v>
      </c>
      <c r="N34" s="11">
        <f t="shared" si="28"/>
        <v>0</v>
      </c>
      <c r="O34" s="11">
        <f t="shared" si="28"/>
        <v>0</v>
      </c>
      <c r="P34" s="11">
        <f t="shared" si="28"/>
        <v>0</v>
      </c>
      <c r="Q34" s="11">
        <f t="shared" si="28"/>
        <v>1</v>
      </c>
      <c r="R34" s="11">
        <f t="shared" si="28"/>
        <v>0</v>
      </c>
      <c r="S34" s="11">
        <f t="shared" si="28"/>
        <v>0</v>
      </c>
      <c r="T34" s="11">
        <f t="shared" si="28"/>
        <v>0</v>
      </c>
      <c r="U34" s="11">
        <f t="shared" si="28"/>
        <v>1</v>
      </c>
      <c r="V34" s="11">
        <f t="shared" si="28"/>
        <v>0</v>
      </c>
      <c r="W34" s="11">
        <f t="shared" si="28"/>
        <v>1</v>
      </c>
      <c r="X34" s="11">
        <f t="shared" si="28"/>
        <v>1</v>
      </c>
      <c r="Y34" s="11">
        <f t="shared" si="28"/>
        <v>1</v>
      </c>
      <c r="Z34" s="11">
        <f t="shared" si="28"/>
        <v>1</v>
      </c>
      <c r="AA34" s="11">
        <f t="shared" si="28"/>
        <v>0</v>
      </c>
      <c r="AB34" s="11">
        <f t="shared" si="28"/>
        <v>1</v>
      </c>
      <c r="AC34" s="11">
        <f t="shared" si="28"/>
        <v>1</v>
      </c>
      <c r="AD34" s="11">
        <f t="shared" si="28"/>
        <v>0</v>
      </c>
      <c r="AE34" s="11">
        <f t="shared" si="28"/>
        <v>0</v>
      </c>
      <c r="AF34" s="11">
        <f t="shared" si="28"/>
        <v>1</v>
      </c>
      <c r="AG34" s="11">
        <f t="shared" si="28"/>
        <v>1</v>
      </c>
      <c r="AH34" s="11">
        <f t="shared" si="28"/>
        <v>1</v>
      </c>
      <c r="AI34" s="11">
        <f t="shared" si="28"/>
        <v>0</v>
      </c>
      <c r="AJ34" s="11">
        <f t="shared" si="28"/>
        <v>0</v>
      </c>
      <c r="AK34" s="11">
        <f t="shared" si="28"/>
        <v>0</v>
      </c>
      <c r="AL34" s="11">
        <f t="shared" si="28"/>
        <v>1</v>
      </c>
      <c r="AM34" s="11">
        <f t="shared" si="28"/>
        <v>1</v>
      </c>
      <c r="AN34" s="11">
        <f t="shared" si="28"/>
        <v>1</v>
      </c>
      <c r="AO34" s="11">
        <f t="shared" si="28"/>
        <v>0</v>
      </c>
      <c r="AP34" s="11">
        <f t="shared" si="28"/>
        <v>1</v>
      </c>
      <c r="AQ34" s="11">
        <f t="shared" si="28"/>
        <v>0</v>
      </c>
      <c r="AR34" s="12">
        <f t="shared" si="28"/>
        <v>0</v>
      </c>
      <c r="AS34" s="13">
        <f>I34+J34+K34+O34+Q34+S34+T34+U34+V34+X34+Y34+Z34+AA34+AB34+AC34+AD34+AE34+AF34+AJ34+AL34+AO34+AP34+AQ34</f>
        <v>11</v>
      </c>
      <c r="AT34" s="14">
        <f>L34+R34+W34+AH34+AI34+AL34</f>
        <v>3</v>
      </c>
      <c r="AU34" s="14">
        <f>N34+P34+AG34+AK34+AN34+AR34</f>
        <v>2</v>
      </c>
      <c r="AV34" s="14">
        <f>SUM(AS34:AU34)</f>
        <v>16</v>
      </c>
      <c r="AW34" s="15" t="str">
        <f>IF(AV34&lt;10,"J",IF(AV34&lt;20,"B",IF(AV34&lt;=30,"A","S")))</f>
        <v>B</v>
      </c>
      <c r="AX34" s="107"/>
      <c r="AY34" s="10">
        <f t="shared" ref="AY34:CL34" si="29">IF(AY33=AY$3,1,0)</f>
        <v>1</v>
      </c>
      <c r="AZ34" s="11">
        <f t="shared" si="29"/>
        <v>1</v>
      </c>
      <c r="BA34" s="11">
        <f t="shared" si="29"/>
        <v>1</v>
      </c>
      <c r="BB34" s="11">
        <f t="shared" si="29"/>
        <v>1</v>
      </c>
      <c r="BC34" s="11">
        <f t="shared" si="29"/>
        <v>1</v>
      </c>
      <c r="BD34" s="11">
        <f t="shared" si="29"/>
        <v>0</v>
      </c>
      <c r="BE34" s="11">
        <f t="shared" si="29"/>
        <v>0</v>
      </c>
      <c r="BF34" s="11">
        <f t="shared" si="29"/>
        <v>1</v>
      </c>
      <c r="BG34" s="11">
        <f t="shared" si="29"/>
        <v>1</v>
      </c>
      <c r="BH34" s="11">
        <f t="shared" si="29"/>
        <v>1</v>
      </c>
      <c r="BI34" s="11">
        <f t="shared" si="29"/>
        <v>1</v>
      </c>
      <c r="BJ34" s="11">
        <f t="shared" si="29"/>
        <v>0</v>
      </c>
      <c r="BK34" s="11">
        <f t="shared" si="29"/>
        <v>1</v>
      </c>
      <c r="BL34" s="11">
        <f t="shared" si="29"/>
        <v>0</v>
      </c>
      <c r="BM34" s="11">
        <f t="shared" si="29"/>
        <v>1</v>
      </c>
      <c r="BN34" s="11">
        <f t="shared" si="29"/>
        <v>1</v>
      </c>
      <c r="BO34" s="11">
        <f t="shared" si="29"/>
        <v>0</v>
      </c>
      <c r="BP34" s="11">
        <f t="shared" si="29"/>
        <v>1</v>
      </c>
      <c r="BQ34" s="11">
        <f t="shared" si="29"/>
        <v>0</v>
      </c>
      <c r="BR34" s="11">
        <f t="shared" si="29"/>
        <v>1</v>
      </c>
      <c r="BS34" s="11">
        <f t="shared" si="29"/>
        <v>0</v>
      </c>
      <c r="BT34" s="11">
        <f t="shared" si="29"/>
        <v>1</v>
      </c>
      <c r="BU34" s="11">
        <f t="shared" si="29"/>
        <v>0</v>
      </c>
      <c r="BV34" s="11">
        <f t="shared" si="29"/>
        <v>0</v>
      </c>
      <c r="BW34" s="11">
        <f t="shared" si="29"/>
        <v>1</v>
      </c>
      <c r="BX34" s="11">
        <f t="shared" si="29"/>
        <v>1</v>
      </c>
      <c r="BY34" s="11">
        <f t="shared" si="29"/>
        <v>1</v>
      </c>
      <c r="BZ34" s="11">
        <f t="shared" si="29"/>
        <v>0</v>
      </c>
      <c r="CA34" s="11">
        <f t="shared" si="29"/>
        <v>1</v>
      </c>
      <c r="CB34" s="11">
        <f t="shared" si="29"/>
        <v>0</v>
      </c>
      <c r="CC34" s="11">
        <f t="shared" si="29"/>
        <v>1</v>
      </c>
      <c r="CD34" s="11">
        <f t="shared" si="29"/>
        <v>0</v>
      </c>
      <c r="CE34" s="11">
        <f t="shared" si="29"/>
        <v>0</v>
      </c>
      <c r="CF34" s="11">
        <f t="shared" si="29"/>
        <v>1</v>
      </c>
      <c r="CG34" s="11">
        <f t="shared" si="29"/>
        <v>1</v>
      </c>
      <c r="CH34" s="11">
        <f t="shared" si="29"/>
        <v>0</v>
      </c>
      <c r="CI34" s="11">
        <f t="shared" si="29"/>
        <v>0</v>
      </c>
      <c r="CJ34" s="11">
        <f t="shared" si="29"/>
        <v>1</v>
      </c>
      <c r="CK34" s="11">
        <f t="shared" si="29"/>
        <v>0</v>
      </c>
      <c r="CL34" s="12">
        <f t="shared" si="29"/>
        <v>0</v>
      </c>
      <c r="CM34" s="13">
        <f>AY34+BA34+BC34+BE34+BF34+BJ34+BM34+BP34+BQ34+BS34+BW34+BX34+CA34+CF34+CJ34</f>
        <v>11</v>
      </c>
      <c r="CN34" s="14">
        <f>BB34+BK34+BL34+BN34+BO34+BY34+BZ34+CL34</f>
        <v>4</v>
      </c>
      <c r="CO34" s="14">
        <f>AZ34+BD34+BG34+BH34+BI34+BR34+BT34+BU34+BV34+CB34+CC34+CD34+CE34+CG34+CH34+CI34+CK34</f>
        <v>8</v>
      </c>
      <c r="CP34" s="14">
        <f>SUM(CM34:CO34)</f>
        <v>23</v>
      </c>
      <c r="CQ34" s="22" t="str">
        <f>IF(CP34&lt;10,"J",IF(CP34&lt;25,"B",IF(CP34&lt;=30,"A","S")))</f>
        <v>B</v>
      </c>
    </row>
    <row r="35" spans="1:95" ht="15.75" customHeight="1" thickBot="1" x14ac:dyDescent="0.3">
      <c r="A35" s="113" t="s">
        <v>97</v>
      </c>
      <c r="B35" s="126" t="s">
        <v>118</v>
      </c>
      <c r="C35" s="52"/>
      <c r="D35" s="54"/>
      <c r="E35" s="54"/>
      <c r="F35" s="54"/>
      <c r="G35" s="111" t="s">
        <v>189</v>
      </c>
      <c r="H35" s="99"/>
      <c r="I35" s="7" t="s">
        <v>24</v>
      </c>
      <c r="J35" s="8" t="s">
        <v>23</v>
      </c>
      <c r="K35" s="8" t="s">
        <v>24</v>
      </c>
      <c r="L35" s="8" t="s">
        <v>24</v>
      </c>
      <c r="M35" s="8" t="s">
        <v>24</v>
      </c>
      <c r="N35" s="8" t="s">
        <v>23</v>
      </c>
      <c r="O35" s="8" t="s">
        <v>23</v>
      </c>
      <c r="P35" s="8" t="s">
        <v>24</v>
      </c>
      <c r="Q35" s="8" t="s">
        <v>25</v>
      </c>
      <c r="R35" s="8" t="s">
        <v>24</v>
      </c>
      <c r="S35" s="8" t="s">
        <v>23</v>
      </c>
      <c r="T35" s="8" t="s">
        <v>10</v>
      </c>
      <c r="U35" s="8" t="s">
        <v>10</v>
      </c>
      <c r="V35" s="8" t="s">
        <v>25</v>
      </c>
      <c r="W35" s="8" t="s">
        <v>24</v>
      </c>
      <c r="X35" s="8" t="s">
        <v>10</v>
      </c>
      <c r="Y35" s="8" t="s">
        <v>10</v>
      </c>
      <c r="Z35" s="8" t="s">
        <v>23</v>
      </c>
      <c r="AA35" s="8" t="s">
        <v>24</v>
      </c>
      <c r="AB35" s="8" t="s">
        <v>25</v>
      </c>
      <c r="AC35" s="8" t="s">
        <v>24</v>
      </c>
      <c r="AD35" s="8" t="s">
        <v>23</v>
      </c>
      <c r="AE35" s="8" t="s">
        <v>10</v>
      </c>
      <c r="AF35" s="8" t="s">
        <v>24</v>
      </c>
      <c r="AG35" s="8" t="s">
        <v>24</v>
      </c>
      <c r="AH35" s="8" t="s">
        <v>24</v>
      </c>
      <c r="AI35" s="8" t="s">
        <v>23</v>
      </c>
      <c r="AJ35" s="8" t="s">
        <v>24</v>
      </c>
      <c r="AK35" s="8" t="s">
        <v>24</v>
      </c>
      <c r="AL35" s="8" t="s">
        <v>10</v>
      </c>
      <c r="AM35" s="8" t="s">
        <v>10</v>
      </c>
      <c r="AN35" s="8" t="s">
        <v>24</v>
      </c>
      <c r="AO35" s="8" t="s">
        <v>25</v>
      </c>
      <c r="AP35" s="8" t="s">
        <v>24</v>
      </c>
      <c r="AQ35" s="8" t="s">
        <v>24</v>
      </c>
      <c r="AR35" s="9" t="s">
        <v>10</v>
      </c>
      <c r="AS35" s="16"/>
      <c r="AT35" s="17"/>
      <c r="AU35" s="17"/>
      <c r="AV35" s="17"/>
      <c r="AW35" s="18"/>
      <c r="AX35" s="107"/>
      <c r="AY35" s="7" t="s">
        <v>10</v>
      </c>
      <c r="AZ35" s="8" t="s">
        <v>23</v>
      </c>
      <c r="BA35" s="8" t="s">
        <v>10</v>
      </c>
      <c r="BB35" s="8" t="s">
        <v>10</v>
      </c>
      <c r="BC35" s="8" t="s">
        <v>24</v>
      </c>
      <c r="BD35" s="8" t="s">
        <v>23</v>
      </c>
      <c r="BE35" s="8" t="s">
        <v>10</v>
      </c>
      <c r="BF35" s="8" t="s">
        <v>10</v>
      </c>
      <c r="BG35" s="8" t="s">
        <v>25</v>
      </c>
      <c r="BH35" s="8" t="s">
        <v>10</v>
      </c>
      <c r="BI35" s="8" t="s">
        <v>25</v>
      </c>
      <c r="BJ35" s="8" t="s">
        <v>10</v>
      </c>
      <c r="BK35" s="8" t="s">
        <v>10</v>
      </c>
      <c r="BL35" s="8" t="s">
        <v>23</v>
      </c>
      <c r="BM35" s="8" t="s">
        <v>10</v>
      </c>
      <c r="BN35" s="8" t="s">
        <v>23</v>
      </c>
      <c r="BO35" s="8" t="s">
        <v>10</v>
      </c>
      <c r="BP35" s="8" t="s">
        <v>25</v>
      </c>
      <c r="BQ35" s="8" t="s">
        <v>10</v>
      </c>
      <c r="BR35" s="8" t="s">
        <v>24</v>
      </c>
      <c r="BS35" s="8" t="s">
        <v>25</v>
      </c>
      <c r="BT35" s="8" t="s">
        <v>23</v>
      </c>
      <c r="BU35" s="8" t="s">
        <v>10</v>
      </c>
      <c r="BV35" s="8" t="s">
        <v>10</v>
      </c>
      <c r="BW35" s="8" t="s">
        <v>25</v>
      </c>
      <c r="BX35" s="8" t="s">
        <v>25</v>
      </c>
      <c r="BY35" s="8" t="s">
        <v>10</v>
      </c>
      <c r="BZ35" s="8" t="s">
        <v>25</v>
      </c>
      <c r="CA35" s="8" t="s">
        <v>23</v>
      </c>
      <c r="CB35" s="8" t="s">
        <v>25</v>
      </c>
      <c r="CC35" s="8" t="s">
        <v>24</v>
      </c>
      <c r="CD35" s="8" t="s">
        <v>24</v>
      </c>
      <c r="CE35" s="8" t="s">
        <v>25</v>
      </c>
      <c r="CF35" s="8" t="s">
        <v>24</v>
      </c>
      <c r="CG35" s="8" t="s">
        <v>24</v>
      </c>
      <c r="CH35" s="8" t="s">
        <v>23</v>
      </c>
      <c r="CI35" s="8" t="s">
        <v>23</v>
      </c>
      <c r="CJ35" s="8" t="s">
        <v>24</v>
      </c>
      <c r="CK35" s="8" t="s">
        <v>24</v>
      </c>
      <c r="CL35" s="9" t="s">
        <v>10</v>
      </c>
      <c r="CM35" s="16"/>
      <c r="CN35" s="17"/>
      <c r="CO35" s="17"/>
      <c r="CP35" s="17"/>
      <c r="CQ35" s="17"/>
    </row>
    <row r="36" spans="1:95" ht="15.75" thickBot="1" x14ac:dyDescent="0.3">
      <c r="A36" s="114"/>
      <c r="B36" s="127"/>
      <c r="C36" s="53"/>
      <c r="D36" s="55"/>
      <c r="E36" s="55"/>
      <c r="F36" s="55"/>
      <c r="G36" s="112"/>
      <c r="H36" s="99"/>
      <c r="I36" s="10">
        <f t="shared" ref="I36:AR36" si="30">IF(I35=I$3,1,0)</f>
        <v>1</v>
      </c>
      <c r="J36" s="11">
        <f t="shared" si="30"/>
        <v>1</v>
      </c>
      <c r="K36" s="11">
        <f t="shared" si="30"/>
        <v>0</v>
      </c>
      <c r="L36" s="11">
        <f t="shared" si="30"/>
        <v>0</v>
      </c>
      <c r="M36" s="11">
        <f t="shared" si="30"/>
        <v>0</v>
      </c>
      <c r="N36" s="11">
        <f t="shared" si="30"/>
        <v>0</v>
      </c>
      <c r="O36" s="11">
        <f t="shared" si="30"/>
        <v>0</v>
      </c>
      <c r="P36" s="11">
        <f t="shared" si="30"/>
        <v>1</v>
      </c>
      <c r="Q36" s="11">
        <f t="shared" si="30"/>
        <v>0</v>
      </c>
      <c r="R36" s="11">
        <f t="shared" si="30"/>
        <v>0</v>
      </c>
      <c r="S36" s="11">
        <f t="shared" si="30"/>
        <v>1</v>
      </c>
      <c r="T36" s="11">
        <f t="shared" si="30"/>
        <v>1</v>
      </c>
      <c r="U36" s="11">
        <f t="shared" si="30"/>
        <v>1</v>
      </c>
      <c r="V36" s="11">
        <f t="shared" si="30"/>
        <v>1</v>
      </c>
      <c r="W36" s="11">
        <f t="shared" si="30"/>
        <v>1</v>
      </c>
      <c r="X36" s="11">
        <f t="shared" si="30"/>
        <v>1</v>
      </c>
      <c r="Y36" s="11">
        <f t="shared" si="30"/>
        <v>1</v>
      </c>
      <c r="Z36" s="11">
        <f t="shared" si="30"/>
        <v>1</v>
      </c>
      <c r="AA36" s="11">
        <f t="shared" si="30"/>
        <v>1</v>
      </c>
      <c r="AB36" s="11">
        <f t="shared" si="30"/>
        <v>1</v>
      </c>
      <c r="AC36" s="11">
        <f t="shared" si="30"/>
        <v>1</v>
      </c>
      <c r="AD36" s="11">
        <f t="shared" si="30"/>
        <v>1</v>
      </c>
      <c r="AE36" s="11">
        <f t="shared" si="30"/>
        <v>1</v>
      </c>
      <c r="AF36" s="11">
        <f t="shared" si="30"/>
        <v>0</v>
      </c>
      <c r="AG36" s="11">
        <f t="shared" si="30"/>
        <v>0</v>
      </c>
      <c r="AH36" s="11">
        <f t="shared" si="30"/>
        <v>0</v>
      </c>
      <c r="AI36" s="11">
        <f t="shared" si="30"/>
        <v>0</v>
      </c>
      <c r="AJ36" s="11">
        <f t="shared" si="30"/>
        <v>1</v>
      </c>
      <c r="AK36" s="11">
        <f t="shared" si="30"/>
        <v>0</v>
      </c>
      <c r="AL36" s="11">
        <f t="shared" si="30"/>
        <v>1</v>
      </c>
      <c r="AM36" s="11">
        <f t="shared" si="30"/>
        <v>1</v>
      </c>
      <c r="AN36" s="11">
        <f t="shared" si="30"/>
        <v>0</v>
      </c>
      <c r="AO36" s="11">
        <f t="shared" si="30"/>
        <v>1</v>
      </c>
      <c r="AP36" s="11">
        <f t="shared" si="30"/>
        <v>1</v>
      </c>
      <c r="AQ36" s="11">
        <f t="shared" si="30"/>
        <v>0</v>
      </c>
      <c r="AR36" s="12">
        <f t="shared" si="30"/>
        <v>1</v>
      </c>
      <c r="AS36" s="13">
        <f>I36+J36+K36+O36+Q36+S36+T36+U36+V36+X36+Y36+Z36+AA36+AB36+AC36+AD36+AE36+AF36+AJ36+AL36+AO36+AP36+AQ36</f>
        <v>18</v>
      </c>
      <c r="AT36" s="14">
        <f>L36+R36+W36+AH36+AI36+AL36</f>
        <v>2</v>
      </c>
      <c r="AU36" s="14">
        <f>N36+P36+AG36+AK36+AN36+AR36</f>
        <v>2</v>
      </c>
      <c r="AV36" s="14">
        <f>SUM(AS36:AU36)</f>
        <v>22</v>
      </c>
      <c r="AW36" s="15" t="str">
        <f>IF(AV36&lt;10,"J",IF(AV36&lt;20,"B",IF(AV36&lt;=30,"A","S")))</f>
        <v>A</v>
      </c>
      <c r="AX36" s="107"/>
      <c r="AY36" s="10">
        <f t="shared" ref="AY36:CL36" si="31">IF(AY35=AY$3,1,0)</f>
        <v>1</v>
      </c>
      <c r="AZ36" s="11">
        <f t="shared" si="31"/>
        <v>1</v>
      </c>
      <c r="BA36" s="11">
        <f t="shared" si="31"/>
        <v>1</v>
      </c>
      <c r="BB36" s="11">
        <f t="shared" si="31"/>
        <v>1</v>
      </c>
      <c r="BC36" s="11">
        <f t="shared" si="31"/>
        <v>1</v>
      </c>
      <c r="BD36" s="11">
        <f t="shared" si="31"/>
        <v>1</v>
      </c>
      <c r="BE36" s="11">
        <f t="shared" si="31"/>
        <v>1</v>
      </c>
      <c r="BF36" s="11">
        <f t="shared" si="31"/>
        <v>1</v>
      </c>
      <c r="BG36" s="11">
        <f t="shared" si="31"/>
        <v>1</v>
      </c>
      <c r="BH36" s="11">
        <f t="shared" si="31"/>
        <v>1</v>
      </c>
      <c r="BI36" s="11">
        <f t="shared" si="31"/>
        <v>1</v>
      </c>
      <c r="BJ36" s="11">
        <f t="shared" si="31"/>
        <v>1</v>
      </c>
      <c r="BK36" s="11">
        <f t="shared" si="31"/>
        <v>1</v>
      </c>
      <c r="BL36" s="11">
        <f t="shared" si="31"/>
        <v>0</v>
      </c>
      <c r="BM36" s="11">
        <f t="shared" si="31"/>
        <v>1</v>
      </c>
      <c r="BN36" s="11">
        <f t="shared" si="31"/>
        <v>0</v>
      </c>
      <c r="BO36" s="11">
        <f t="shared" si="31"/>
        <v>1</v>
      </c>
      <c r="BP36" s="11">
        <f t="shared" si="31"/>
        <v>0</v>
      </c>
      <c r="BQ36" s="11">
        <f t="shared" si="31"/>
        <v>0</v>
      </c>
      <c r="BR36" s="11">
        <f t="shared" si="31"/>
        <v>0</v>
      </c>
      <c r="BS36" s="11">
        <f t="shared" si="31"/>
        <v>0</v>
      </c>
      <c r="BT36" s="11">
        <f t="shared" si="31"/>
        <v>1</v>
      </c>
      <c r="BU36" s="11">
        <f t="shared" si="31"/>
        <v>1</v>
      </c>
      <c r="BV36" s="11">
        <f t="shared" si="31"/>
        <v>1</v>
      </c>
      <c r="BW36" s="11">
        <f t="shared" si="31"/>
        <v>1</v>
      </c>
      <c r="BX36" s="11">
        <f t="shared" si="31"/>
        <v>0</v>
      </c>
      <c r="BY36" s="11">
        <f t="shared" si="31"/>
        <v>0</v>
      </c>
      <c r="BZ36" s="11">
        <f t="shared" si="31"/>
        <v>0</v>
      </c>
      <c r="CA36" s="11">
        <f t="shared" si="31"/>
        <v>1</v>
      </c>
      <c r="CB36" s="11">
        <f t="shared" si="31"/>
        <v>0</v>
      </c>
      <c r="CC36" s="11">
        <f t="shared" si="31"/>
        <v>1</v>
      </c>
      <c r="CD36" s="11">
        <f t="shared" si="31"/>
        <v>0</v>
      </c>
      <c r="CE36" s="11">
        <f t="shared" si="31"/>
        <v>1</v>
      </c>
      <c r="CF36" s="11">
        <f t="shared" si="31"/>
        <v>1</v>
      </c>
      <c r="CG36" s="11">
        <f t="shared" si="31"/>
        <v>1</v>
      </c>
      <c r="CH36" s="11">
        <f t="shared" si="31"/>
        <v>0</v>
      </c>
      <c r="CI36" s="11">
        <f t="shared" si="31"/>
        <v>0</v>
      </c>
      <c r="CJ36" s="11">
        <f t="shared" si="31"/>
        <v>1</v>
      </c>
      <c r="CK36" s="11">
        <f t="shared" si="31"/>
        <v>0</v>
      </c>
      <c r="CL36" s="12">
        <f t="shared" si="31"/>
        <v>0</v>
      </c>
      <c r="CM36" s="13">
        <f>AY36+BA36+BC36+BE36+BF36+BJ36+BM36+BP36+BQ36+BS36+BW36+BX36+CA36+CF36+CJ36</f>
        <v>11</v>
      </c>
      <c r="CN36" s="14">
        <f>BB36+BK36+BL36+BN36+BO36+BY36+BZ36+CL36</f>
        <v>3</v>
      </c>
      <c r="CO36" s="14">
        <f>AZ36+BD36+BG36+BH36+BI36+BR36+BT36+BU36+BV36+CB36+CC36+CD36+CE36+CG36+CH36+CI36+CK36</f>
        <v>11</v>
      </c>
      <c r="CP36" s="14">
        <f>SUM(CM36:CO36)</f>
        <v>25</v>
      </c>
      <c r="CQ36" s="22" t="str">
        <f>IF(CP36&lt;10,"J",IF(CP36&lt;25,"B",IF(CP36&lt;=30,"A","S")))</f>
        <v>A</v>
      </c>
    </row>
    <row r="37" spans="1:95" ht="15.75" thickBot="1" x14ac:dyDescent="0.3">
      <c r="A37" s="114"/>
      <c r="B37" s="127"/>
      <c r="C37" s="52"/>
      <c r="D37" s="54"/>
      <c r="E37" s="54"/>
      <c r="F37" s="54"/>
      <c r="G37" s="111" t="s">
        <v>189</v>
      </c>
      <c r="H37" s="99"/>
      <c r="I37" s="7" t="s">
        <v>23</v>
      </c>
      <c r="J37" s="8" t="s">
        <v>10</v>
      </c>
      <c r="K37" s="8" t="s">
        <v>24</v>
      </c>
      <c r="L37" s="8" t="s">
        <v>25</v>
      </c>
      <c r="M37" s="8" t="s">
        <v>24</v>
      </c>
      <c r="N37" s="8" t="s">
        <v>25</v>
      </c>
      <c r="O37" s="8" t="s">
        <v>23</v>
      </c>
      <c r="P37" s="8" t="s">
        <v>24</v>
      </c>
      <c r="Q37" s="8" t="s">
        <v>10</v>
      </c>
      <c r="R37" s="8" t="s">
        <v>24</v>
      </c>
      <c r="S37" s="8" t="s">
        <v>10</v>
      </c>
      <c r="T37" s="8" t="s">
        <v>10</v>
      </c>
      <c r="U37" s="8" t="s">
        <v>10</v>
      </c>
      <c r="V37" s="8" t="s">
        <v>24</v>
      </c>
      <c r="W37" s="8" t="s">
        <v>10</v>
      </c>
      <c r="X37" s="8" t="s">
        <v>24</v>
      </c>
      <c r="Y37" s="8" t="s">
        <v>24</v>
      </c>
      <c r="Z37" s="8" t="s">
        <v>25</v>
      </c>
      <c r="AA37" s="8" t="s">
        <v>25</v>
      </c>
      <c r="AB37" s="8" t="s">
        <v>10</v>
      </c>
      <c r="AC37" s="8" t="s">
        <v>23</v>
      </c>
      <c r="AD37" s="8" t="s">
        <v>10</v>
      </c>
      <c r="AE37" s="8" t="s">
        <v>23</v>
      </c>
      <c r="AF37" s="8" t="s">
        <v>10</v>
      </c>
      <c r="AG37" s="8" t="s">
        <v>25</v>
      </c>
      <c r="AH37" s="8" t="s">
        <v>25</v>
      </c>
      <c r="AI37" s="8" t="s">
        <v>24</v>
      </c>
      <c r="AJ37" s="8" t="s">
        <v>10</v>
      </c>
      <c r="AK37" s="8" t="s">
        <v>24</v>
      </c>
      <c r="AL37" s="8" t="s">
        <v>23</v>
      </c>
      <c r="AM37" s="8" t="s">
        <v>10</v>
      </c>
      <c r="AN37" s="8" t="s">
        <v>10</v>
      </c>
      <c r="AO37" s="8" t="s">
        <v>10</v>
      </c>
      <c r="AP37" s="8"/>
      <c r="AQ37" s="8" t="s">
        <v>23</v>
      </c>
      <c r="AR37" s="9" t="s">
        <v>23</v>
      </c>
      <c r="AS37" s="16"/>
      <c r="AT37" s="17"/>
      <c r="AU37" s="17"/>
      <c r="AV37" s="17"/>
      <c r="AW37" s="18"/>
      <c r="AX37" s="107"/>
      <c r="AY37" s="7" t="s">
        <v>10</v>
      </c>
      <c r="AZ37" s="8" t="s">
        <v>24</v>
      </c>
      <c r="BA37" s="8" t="s">
        <v>10</v>
      </c>
      <c r="BB37" s="8" t="s">
        <v>23</v>
      </c>
      <c r="BC37" s="8" t="s">
        <v>24</v>
      </c>
      <c r="BD37" s="8" t="s">
        <v>24</v>
      </c>
      <c r="BE37" s="8" t="s">
        <v>10</v>
      </c>
      <c r="BF37" s="8" t="s">
        <v>24</v>
      </c>
      <c r="BG37" s="8" t="s">
        <v>24</v>
      </c>
      <c r="BH37" s="8" t="s">
        <v>25</v>
      </c>
      <c r="BI37" s="8" t="s">
        <v>23</v>
      </c>
      <c r="BJ37" s="8" t="s">
        <v>10</v>
      </c>
      <c r="BK37" s="8" t="s">
        <v>10</v>
      </c>
      <c r="BL37" s="8" t="s">
        <v>25</v>
      </c>
      <c r="BM37" s="8" t="s">
        <v>25</v>
      </c>
      <c r="BN37" s="8" t="s">
        <v>24</v>
      </c>
      <c r="BO37" s="8" t="s">
        <v>25</v>
      </c>
      <c r="BP37" s="8" t="s">
        <v>24</v>
      </c>
      <c r="BQ37" s="8" t="s">
        <v>25</v>
      </c>
      <c r="BR37" s="8" t="s">
        <v>25</v>
      </c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9"/>
      <c r="CM37" s="16"/>
      <c r="CN37" s="17"/>
      <c r="CO37" s="17"/>
      <c r="CP37" s="17"/>
      <c r="CQ37" s="17"/>
    </row>
    <row r="38" spans="1:95" ht="15.75" thickBot="1" x14ac:dyDescent="0.3">
      <c r="A38" s="114"/>
      <c r="B38" s="127"/>
      <c r="C38" s="53"/>
      <c r="D38" s="55"/>
      <c r="E38" s="55"/>
      <c r="F38" s="55"/>
      <c r="G38" s="112"/>
      <c r="H38" s="99"/>
      <c r="I38" s="10">
        <f t="shared" ref="I38:AR38" si="32">IF(I37=I$3,1,0)</f>
        <v>0</v>
      </c>
      <c r="J38" s="11">
        <f t="shared" si="32"/>
        <v>0</v>
      </c>
      <c r="K38" s="11">
        <f t="shared" si="32"/>
        <v>0</v>
      </c>
      <c r="L38" s="11">
        <f t="shared" si="32"/>
        <v>0</v>
      </c>
      <c r="M38" s="11">
        <f t="shared" si="32"/>
        <v>0</v>
      </c>
      <c r="N38" s="11">
        <f t="shared" si="32"/>
        <v>1</v>
      </c>
      <c r="O38" s="11">
        <f t="shared" si="32"/>
        <v>0</v>
      </c>
      <c r="P38" s="11">
        <f t="shared" si="32"/>
        <v>1</v>
      </c>
      <c r="Q38" s="11">
        <f t="shared" si="32"/>
        <v>0</v>
      </c>
      <c r="R38" s="11">
        <f t="shared" si="32"/>
        <v>0</v>
      </c>
      <c r="S38" s="11">
        <f t="shared" si="32"/>
        <v>0</v>
      </c>
      <c r="T38" s="11">
        <f t="shared" si="32"/>
        <v>1</v>
      </c>
      <c r="U38" s="11">
        <f t="shared" si="32"/>
        <v>1</v>
      </c>
      <c r="V38" s="11">
        <f t="shared" si="32"/>
        <v>0</v>
      </c>
      <c r="W38" s="11">
        <f t="shared" si="32"/>
        <v>0</v>
      </c>
      <c r="X38" s="11">
        <f t="shared" si="32"/>
        <v>0</v>
      </c>
      <c r="Y38" s="11">
        <f t="shared" si="32"/>
        <v>0</v>
      </c>
      <c r="Z38" s="11">
        <f t="shared" si="32"/>
        <v>0</v>
      </c>
      <c r="AA38" s="11">
        <f t="shared" si="32"/>
        <v>0</v>
      </c>
      <c r="AB38" s="11">
        <f t="shared" si="32"/>
        <v>0</v>
      </c>
      <c r="AC38" s="11">
        <f t="shared" si="32"/>
        <v>0</v>
      </c>
      <c r="AD38" s="11">
        <f t="shared" si="32"/>
        <v>0</v>
      </c>
      <c r="AE38" s="11">
        <f t="shared" si="32"/>
        <v>0</v>
      </c>
      <c r="AF38" s="11">
        <f t="shared" si="32"/>
        <v>0</v>
      </c>
      <c r="AG38" s="11">
        <f t="shared" si="32"/>
        <v>0</v>
      </c>
      <c r="AH38" s="11">
        <f t="shared" si="32"/>
        <v>0</v>
      </c>
      <c r="AI38" s="11">
        <f t="shared" si="32"/>
        <v>1</v>
      </c>
      <c r="AJ38" s="11">
        <f t="shared" si="32"/>
        <v>0</v>
      </c>
      <c r="AK38" s="11">
        <f t="shared" si="32"/>
        <v>0</v>
      </c>
      <c r="AL38" s="11">
        <f t="shared" si="32"/>
        <v>0</v>
      </c>
      <c r="AM38" s="11">
        <f t="shared" si="32"/>
        <v>1</v>
      </c>
      <c r="AN38" s="11">
        <f t="shared" si="32"/>
        <v>1</v>
      </c>
      <c r="AO38" s="11">
        <f t="shared" si="32"/>
        <v>0</v>
      </c>
      <c r="AP38" s="11">
        <f t="shared" si="32"/>
        <v>0</v>
      </c>
      <c r="AQ38" s="11">
        <f t="shared" si="32"/>
        <v>0</v>
      </c>
      <c r="AR38" s="12">
        <f t="shared" si="32"/>
        <v>0</v>
      </c>
      <c r="AS38" s="13">
        <f>I38+J38+K38+O38+Q38+S38+T38+U38+V38+X38+Y38+Z38+AA38+AB38+AC38+AD38+AE38+AF38+AJ38+AL38+AO38+AP38+AQ38</f>
        <v>2</v>
      </c>
      <c r="AT38" s="14">
        <f>L38+R38+W38+AH38+AI38+AL38</f>
        <v>1</v>
      </c>
      <c r="AU38" s="14">
        <f>N38+P38+AG38+AK38+AN38+AR38</f>
        <v>3</v>
      </c>
      <c r="AV38" s="14">
        <f>SUM(AS38:AU38)</f>
        <v>6</v>
      </c>
      <c r="AW38" s="15" t="str">
        <f>IF(AV38&lt;10,"J",IF(AV38&lt;20,"B",IF(AV38&lt;=30,"A","S")))</f>
        <v>J</v>
      </c>
      <c r="AX38" s="107"/>
      <c r="AY38" s="10">
        <f t="shared" ref="AY38:CL38" si="33">IF(AY37=AY$3,1,0)</f>
        <v>1</v>
      </c>
      <c r="AZ38" s="11">
        <f t="shared" si="33"/>
        <v>0</v>
      </c>
      <c r="BA38" s="11">
        <f t="shared" si="33"/>
        <v>1</v>
      </c>
      <c r="BB38" s="11">
        <f t="shared" si="33"/>
        <v>0</v>
      </c>
      <c r="BC38" s="11">
        <f t="shared" si="33"/>
        <v>1</v>
      </c>
      <c r="BD38" s="11">
        <f t="shared" si="33"/>
        <v>0</v>
      </c>
      <c r="BE38" s="11">
        <f t="shared" si="33"/>
        <v>1</v>
      </c>
      <c r="BF38" s="11">
        <f t="shared" si="33"/>
        <v>0</v>
      </c>
      <c r="BG38" s="11">
        <f t="shared" si="33"/>
        <v>0</v>
      </c>
      <c r="BH38" s="11">
        <f t="shared" si="33"/>
        <v>0</v>
      </c>
      <c r="BI38" s="11">
        <f t="shared" si="33"/>
        <v>0</v>
      </c>
      <c r="BJ38" s="11">
        <f t="shared" si="33"/>
        <v>1</v>
      </c>
      <c r="BK38" s="11">
        <f t="shared" si="33"/>
        <v>1</v>
      </c>
      <c r="BL38" s="11">
        <f t="shared" si="33"/>
        <v>0</v>
      </c>
      <c r="BM38" s="11">
        <f t="shared" si="33"/>
        <v>0</v>
      </c>
      <c r="BN38" s="11">
        <f t="shared" si="33"/>
        <v>0</v>
      </c>
      <c r="BO38" s="11">
        <f t="shared" si="33"/>
        <v>0</v>
      </c>
      <c r="BP38" s="11">
        <f t="shared" si="33"/>
        <v>0</v>
      </c>
      <c r="BQ38" s="11">
        <f t="shared" si="33"/>
        <v>1</v>
      </c>
      <c r="BR38" s="11">
        <f t="shared" si="33"/>
        <v>1</v>
      </c>
      <c r="BS38" s="11">
        <f t="shared" si="33"/>
        <v>0</v>
      </c>
      <c r="BT38" s="11">
        <f t="shared" si="33"/>
        <v>0</v>
      </c>
      <c r="BU38" s="11">
        <f t="shared" si="33"/>
        <v>0</v>
      </c>
      <c r="BV38" s="11">
        <f t="shared" si="33"/>
        <v>0</v>
      </c>
      <c r="BW38" s="11">
        <f t="shared" si="33"/>
        <v>0</v>
      </c>
      <c r="BX38" s="11">
        <f t="shared" si="33"/>
        <v>0</v>
      </c>
      <c r="BY38" s="11">
        <f t="shared" si="33"/>
        <v>0</v>
      </c>
      <c r="BZ38" s="11">
        <f t="shared" si="33"/>
        <v>0</v>
      </c>
      <c r="CA38" s="11">
        <f t="shared" si="33"/>
        <v>0</v>
      </c>
      <c r="CB38" s="11">
        <f t="shared" si="33"/>
        <v>0</v>
      </c>
      <c r="CC38" s="11">
        <f t="shared" si="33"/>
        <v>0</v>
      </c>
      <c r="CD38" s="11">
        <f t="shared" si="33"/>
        <v>0</v>
      </c>
      <c r="CE38" s="11">
        <f t="shared" si="33"/>
        <v>0</v>
      </c>
      <c r="CF38" s="11">
        <f t="shared" si="33"/>
        <v>0</v>
      </c>
      <c r="CG38" s="11">
        <f t="shared" si="33"/>
        <v>0</v>
      </c>
      <c r="CH38" s="11">
        <f t="shared" si="33"/>
        <v>0</v>
      </c>
      <c r="CI38" s="11">
        <f t="shared" si="33"/>
        <v>0</v>
      </c>
      <c r="CJ38" s="11">
        <f t="shared" si="33"/>
        <v>0</v>
      </c>
      <c r="CK38" s="11">
        <f t="shared" si="33"/>
        <v>0</v>
      </c>
      <c r="CL38" s="12">
        <f t="shared" si="33"/>
        <v>0</v>
      </c>
      <c r="CM38" s="13">
        <f>AY38+BA38+BC38+BE38+BF38+BJ38+BM38+BP38+BQ38+BS38+BW38+BX38+CA38+CF38+CJ38</f>
        <v>6</v>
      </c>
      <c r="CN38" s="14">
        <f>BB38+BK38+BL38+BN38+BO38+BY38+BZ38+CL38</f>
        <v>1</v>
      </c>
      <c r="CO38" s="14">
        <f>AZ38+BD38+BG38+BH38+BI38+BR38+BT38+BU38+BV38+CB38+CC38+CD38+CE38+CG38+CH38+CI38+CK38</f>
        <v>1</v>
      </c>
      <c r="CP38" s="14">
        <f>SUM(CM38:CO38)</f>
        <v>8</v>
      </c>
      <c r="CQ38" s="22" t="str">
        <f>IF(CP38&lt;10,"J",IF(CP38&lt;25,"B",IF(CP38&lt;=30,"A","S")))</f>
        <v>J</v>
      </c>
    </row>
    <row r="39" spans="1:95" ht="15.75" thickBot="1" x14ac:dyDescent="0.3">
      <c r="A39" s="114"/>
      <c r="B39" s="127"/>
      <c r="C39" s="52"/>
      <c r="D39" s="54"/>
      <c r="E39" s="54"/>
      <c r="F39" s="54"/>
      <c r="G39" s="111" t="s">
        <v>189</v>
      </c>
      <c r="H39" s="99"/>
      <c r="I39" s="7" t="s">
        <v>23</v>
      </c>
      <c r="J39" s="8" t="s">
        <v>10</v>
      </c>
      <c r="K39" s="8" t="s">
        <v>25</v>
      </c>
      <c r="L39" s="8" t="s">
        <v>24</v>
      </c>
      <c r="M39" s="8" t="s">
        <v>23</v>
      </c>
      <c r="N39" s="8" t="s">
        <v>10</v>
      </c>
      <c r="O39" s="8" t="s">
        <v>25</v>
      </c>
      <c r="P39" s="8" t="s">
        <v>24</v>
      </c>
      <c r="Q39" s="8" t="s">
        <v>10</v>
      </c>
      <c r="R39" s="8" t="s">
        <v>10</v>
      </c>
      <c r="S39" s="8" t="s">
        <v>10</v>
      </c>
      <c r="T39" s="8" t="s">
        <v>10</v>
      </c>
      <c r="U39" s="8" t="s">
        <v>10</v>
      </c>
      <c r="V39" s="8" t="s">
        <v>24</v>
      </c>
      <c r="W39" s="8" t="s">
        <v>23</v>
      </c>
      <c r="X39" s="8" t="s">
        <v>23</v>
      </c>
      <c r="Y39" s="8" t="s">
        <v>24</v>
      </c>
      <c r="Z39" s="8" t="s">
        <v>25</v>
      </c>
      <c r="AA39" s="8" t="s">
        <v>25</v>
      </c>
      <c r="AB39" s="8" t="s">
        <v>23</v>
      </c>
      <c r="AC39" s="8" t="s">
        <v>10</v>
      </c>
      <c r="AD39" s="8" t="s">
        <v>23</v>
      </c>
      <c r="AE39" s="8" t="s">
        <v>23</v>
      </c>
      <c r="AF39" s="8" t="s">
        <v>10</v>
      </c>
      <c r="AG39" s="8"/>
      <c r="AH39" s="8" t="s">
        <v>24</v>
      </c>
      <c r="AI39" s="8" t="s">
        <v>25</v>
      </c>
      <c r="AJ39" s="8" t="s">
        <v>10</v>
      </c>
      <c r="AK39" s="8" t="s">
        <v>24</v>
      </c>
      <c r="AL39" s="8" t="s">
        <v>24</v>
      </c>
      <c r="AM39" s="8" t="s">
        <v>25</v>
      </c>
      <c r="AN39" s="8" t="s">
        <v>10</v>
      </c>
      <c r="AO39" s="8" t="s">
        <v>10</v>
      </c>
      <c r="AP39" s="8" t="s">
        <v>25</v>
      </c>
      <c r="AQ39" s="8" t="s">
        <v>24</v>
      </c>
      <c r="AR39" s="9" t="s">
        <v>10</v>
      </c>
      <c r="AS39" s="16"/>
      <c r="AT39" s="17"/>
      <c r="AU39" s="17"/>
      <c r="AV39" s="17"/>
      <c r="AW39" s="18"/>
      <c r="AX39" s="107"/>
      <c r="AY39" s="7" t="s">
        <v>10</v>
      </c>
      <c r="AZ39" s="8" t="s">
        <v>23</v>
      </c>
      <c r="BA39" s="8" t="s">
        <v>10</v>
      </c>
      <c r="BB39" s="8" t="s">
        <v>23</v>
      </c>
      <c r="BC39" s="8" t="s">
        <v>10</v>
      </c>
      <c r="BD39" s="8" t="s">
        <v>24</v>
      </c>
      <c r="BE39" s="8" t="s">
        <v>10</v>
      </c>
      <c r="BF39" s="8" t="s">
        <v>23</v>
      </c>
      <c r="BG39" s="8" t="s">
        <v>24</v>
      </c>
      <c r="BH39" s="8" t="s">
        <v>25</v>
      </c>
      <c r="BI39" s="8" t="s">
        <v>23</v>
      </c>
      <c r="BJ39" s="8" t="s">
        <v>10</v>
      </c>
      <c r="BK39" s="8" t="s">
        <v>10</v>
      </c>
      <c r="BL39" s="8" t="s">
        <v>25</v>
      </c>
      <c r="BM39" s="8" t="s">
        <v>25</v>
      </c>
      <c r="BN39" s="8" t="s">
        <v>25</v>
      </c>
      <c r="BO39" s="8" t="s">
        <v>23</v>
      </c>
      <c r="BP39" s="8" t="s">
        <v>24</v>
      </c>
      <c r="BQ39" s="8" t="s">
        <v>25</v>
      </c>
      <c r="BR39" s="8" t="s">
        <v>25</v>
      </c>
      <c r="BS39" s="8" t="s">
        <v>23</v>
      </c>
      <c r="BT39" s="8" t="s">
        <v>25</v>
      </c>
      <c r="BU39" s="8" t="s">
        <v>24</v>
      </c>
      <c r="BV39" s="8" t="s">
        <v>24</v>
      </c>
      <c r="BW39" s="8" t="s">
        <v>23</v>
      </c>
      <c r="BX39" s="8" t="s">
        <v>10</v>
      </c>
      <c r="BY39" s="8" t="s">
        <v>24</v>
      </c>
      <c r="BZ39" s="8" t="s">
        <v>25</v>
      </c>
      <c r="CA39" s="8" t="s">
        <v>23</v>
      </c>
      <c r="CB39" s="8" t="s">
        <v>10</v>
      </c>
      <c r="CC39" s="8" t="s">
        <v>23</v>
      </c>
      <c r="CD39" s="8" t="s">
        <v>10</v>
      </c>
      <c r="CE39" s="8" t="s">
        <v>24</v>
      </c>
      <c r="CF39" s="8" t="s">
        <v>10</v>
      </c>
      <c r="CG39" s="8" t="s">
        <v>25</v>
      </c>
      <c r="CH39" s="8" t="s">
        <v>10</v>
      </c>
      <c r="CI39" s="8" t="s">
        <v>25</v>
      </c>
      <c r="CJ39" s="8" t="s">
        <v>10</v>
      </c>
      <c r="CK39" s="8" t="s">
        <v>23</v>
      </c>
      <c r="CL39" s="9" t="s">
        <v>25</v>
      </c>
      <c r="CM39" s="16"/>
      <c r="CN39" s="17"/>
      <c r="CO39" s="17"/>
      <c r="CP39" s="17"/>
      <c r="CQ39" s="17"/>
    </row>
    <row r="40" spans="1:95" ht="15.75" thickBot="1" x14ac:dyDescent="0.3">
      <c r="A40" s="114"/>
      <c r="B40" s="127"/>
      <c r="C40" s="53"/>
      <c r="D40" s="55"/>
      <c r="E40" s="55"/>
      <c r="F40" s="55"/>
      <c r="G40" s="112"/>
      <c r="H40" s="99"/>
      <c r="I40" s="10">
        <f t="shared" ref="I40:AR40" si="34">IF(I39=I$3,1,0)</f>
        <v>0</v>
      </c>
      <c r="J40" s="11">
        <f t="shared" si="34"/>
        <v>0</v>
      </c>
      <c r="K40" s="11">
        <f t="shared" si="34"/>
        <v>0</v>
      </c>
      <c r="L40" s="11">
        <f t="shared" si="34"/>
        <v>0</v>
      </c>
      <c r="M40" s="11">
        <f t="shared" si="34"/>
        <v>0</v>
      </c>
      <c r="N40" s="11">
        <f t="shared" si="34"/>
        <v>0</v>
      </c>
      <c r="O40" s="11">
        <f t="shared" si="34"/>
        <v>0</v>
      </c>
      <c r="P40" s="11">
        <f t="shared" si="34"/>
        <v>1</v>
      </c>
      <c r="Q40" s="11">
        <f t="shared" si="34"/>
        <v>0</v>
      </c>
      <c r="R40" s="11">
        <f t="shared" si="34"/>
        <v>0</v>
      </c>
      <c r="S40" s="11">
        <f t="shared" si="34"/>
        <v>0</v>
      </c>
      <c r="T40" s="11">
        <f t="shared" si="34"/>
        <v>1</v>
      </c>
      <c r="U40" s="11">
        <f t="shared" si="34"/>
        <v>1</v>
      </c>
      <c r="V40" s="11">
        <f t="shared" si="34"/>
        <v>0</v>
      </c>
      <c r="W40" s="11">
        <f t="shared" si="34"/>
        <v>0</v>
      </c>
      <c r="X40" s="11">
        <f t="shared" si="34"/>
        <v>0</v>
      </c>
      <c r="Y40" s="11">
        <f t="shared" si="34"/>
        <v>0</v>
      </c>
      <c r="Z40" s="11">
        <f t="shared" si="34"/>
        <v>0</v>
      </c>
      <c r="AA40" s="11">
        <f t="shared" si="34"/>
        <v>0</v>
      </c>
      <c r="AB40" s="11">
        <f t="shared" si="34"/>
        <v>0</v>
      </c>
      <c r="AC40" s="11">
        <f t="shared" si="34"/>
        <v>0</v>
      </c>
      <c r="AD40" s="11">
        <f t="shared" si="34"/>
        <v>1</v>
      </c>
      <c r="AE40" s="11">
        <f t="shared" si="34"/>
        <v>0</v>
      </c>
      <c r="AF40" s="11">
        <f t="shared" si="34"/>
        <v>0</v>
      </c>
      <c r="AG40" s="11">
        <f t="shared" si="34"/>
        <v>0</v>
      </c>
      <c r="AH40" s="11">
        <f t="shared" si="34"/>
        <v>0</v>
      </c>
      <c r="AI40" s="11">
        <f t="shared" si="34"/>
        <v>0</v>
      </c>
      <c r="AJ40" s="11">
        <f t="shared" si="34"/>
        <v>0</v>
      </c>
      <c r="AK40" s="11">
        <f t="shared" si="34"/>
        <v>0</v>
      </c>
      <c r="AL40" s="11">
        <f t="shared" si="34"/>
        <v>0</v>
      </c>
      <c r="AM40" s="11">
        <f t="shared" si="34"/>
        <v>0</v>
      </c>
      <c r="AN40" s="11">
        <f t="shared" si="34"/>
        <v>1</v>
      </c>
      <c r="AO40" s="11">
        <f t="shared" si="34"/>
        <v>0</v>
      </c>
      <c r="AP40" s="11">
        <f t="shared" si="34"/>
        <v>0</v>
      </c>
      <c r="AQ40" s="11">
        <f t="shared" si="34"/>
        <v>0</v>
      </c>
      <c r="AR40" s="12">
        <f t="shared" si="34"/>
        <v>1</v>
      </c>
      <c r="AS40" s="13">
        <f>I40+J40+K40+O40+Q40+S40+T40+U40+V40+X40+Y40+Z40+AA40+AB40+AC40+AD40+AE40+AF40+AJ40+AL40+AO40+AP40+AQ40</f>
        <v>3</v>
      </c>
      <c r="AT40" s="14">
        <f>L40+R40+W40+AH40+AI40+AL40</f>
        <v>0</v>
      </c>
      <c r="AU40" s="14">
        <f>N40+P40+AG40+AK40+AN40+AR40</f>
        <v>3</v>
      </c>
      <c r="AV40" s="14">
        <f>SUM(AS40:AU40)</f>
        <v>6</v>
      </c>
      <c r="AW40" s="15" t="str">
        <f>IF(AV40&lt;10,"J",IF(AV40&lt;20,"B",IF(AV40&lt;=30,"A","S")))</f>
        <v>J</v>
      </c>
      <c r="AX40" s="107"/>
      <c r="AY40" s="10">
        <f t="shared" ref="AY40:CL40" si="35">IF(AY39=AY$3,1,0)</f>
        <v>1</v>
      </c>
      <c r="AZ40" s="11">
        <f t="shared" si="35"/>
        <v>1</v>
      </c>
      <c r="BA40" s="11">
        <f t="shared" si="35"/>
        <v>1</v>
      </c>
      <c r="BB40" s="11">
        <f t="shared" si="35"/>
        <v>0</v>
      </c>
      <c r="BC40" s="11">
        <f t="shared" si="35"/>
        <v>0</v>
      </c>
      <c r="BD40" s="11">
        <f t="shared" si="35"/>
        <v>0</v>
      </c>
      <c r="BE40" s="11">
        <f t="shared" si="35"/>
        <v>1</v>
      </c>
      <c r="BF40" s="11">
        <f t="shared" si="35"/>
        <v>0</v>
      </c>
      <c r="BG40" s="11">
        <f t="shared" si="35"/>
        <v>0</v>
      </c>
      <c r="BH40" s="11">
        <f t="shared" si="35"/>
        <v>0</v>
      </c>
      <c r="BI40" s="11">
        <f t="shared" si="35"/>
        <v>0</v>
      </c>
      <c r="BJ40" s="11">
        <f t="shared" si="35"/>
        <v>1</v>
      </c>
      <c r="BK40" s="11">
        <f t="shared" si="35"/>
        <v>1</v>
      </c>
      <c r="BL40" s="11">
        <f t="shared" si="35"/>
        <v>0</v>
      </c>
      <c r="BM40" s="11">
        <f t="shared" si="35"/>
        <v>0</v>
      </c>
      <c r="BN40" s="11">
        <f t="shared" si="35"/>
        <v>1</v>
      </c>
      <c r="BO40" s="11">
        <f t="shared" si="35"/>
        <v>0</v>
      </c>
      <c r="BP40" s="11">
        <f t="shared" si="35"/>
        <v>0</v>
      </c>
      <c r="BQ40" s="11">
        <f t="shared" si="35"/>
        <v>1</v>
      </c>
      <c r="BR40" s="11">
        <f t="shared" si="35"/>
        <v>1</v>
      </c>
      <c r="BS40" s="11">
        <f t="shared" si="35"/>
        <v>0</v>
      </c>
      <c r="BT40" s="11">
        <f t="shared" si="35"/>
        <v>0</v>
      </c>
      <c r="BU40" s="11">
        <f t="shared" si="35"/>
        <v>0</v>
      </c>
      <c r="BV40" s="11">
        <f t="shared" si="35"/>
        <v>0</v>
      </c>
      <c r="BW40" s="11">
        <f t="shared" si="35"/>
        <v>0</v>
      </c>
      <c r="BX40" s="11">
        <f t="shared" si="35"/>
        <v>0</v>
      </c>
      <c r="BY40" s="11">
        <f t="shared" si="35"/>
        <v>0</v>
      </c>
      <c r="BZ40" s="11">
        <f t="shared" si="35"/>
        <v>0</v>
      </c>
      <c r="CA40" s="11">
        <f t="shared" si="35"/>
        <v>1</v>
      </c>
      <c r="CB40" s="11">
        <f t="shared" si="35"/>
        <v>1</v>
      </c>
      <c r="CC40" s="11">
        <f t="shared" si="35"/>
        <v>0</v>
      </c>
      <c r="CD40" s="11">
        <f t="shared" si="35"/>
        <v>1</v>
      </c>
      <c r="CE40" s="11">
        <f t="shared" si="35"/>
        <v>0</v>
      </c>
      <c r="CF40" s="11">
        <f t="shared" si="35"/>
        <v>0</v>
      </c>
      <c r="CG40" s="11">
        <f t="shared" si="35"/>
        <v>0</v>
      </c>
      <c r="CH40" s="11">
        <f t="shared" si="35"/>
        <v>1</v>
      </c>
      <c r="CI40" s="11">
        <f t="shared" si="35"/>
        <v>0</v>
      </c>
      <c r="CJ40" s="11">
        <f t="shared" si="35"/>
        <v>0</v>
      </c>
      <c r="CK40" s="11">
        <f t="shared" si="35"/>
        <v>0</v>
      </c>
      <c r="CL40" s="12">
        <f t="shared" si="35"/>
        <v>0</v>
      </c>
      <c r="CM40" s="13">
        <f>AY40+BA40+BC40+BE40+BF40+BJ40+BM40+BP40+BQ40+BS40+BW40+BX40+CA40+CF40+CJ40</f>
        <v>6</v>
      </c>
      <c r="CN40" s="14">
        <f>BB40+BK40+BL40+BN40+BO40+BY40+BZ40+CL40</f>
        <v>2</v>
      </c>
      <c r="CO40" s="14">
        <f>AZ40+BD40+BG40+BH40+BI40+BR40+BT40+BU40+BV40+CB40+CC40+CD40+CE40+CG40+CH40+CI40+CK40</f>
        <v>5</v>
      </c>
      <c r="CP40" s="14">
        <f>SUM(CM40:CO40)</f>
        <v>13</v>
      </c>
      <c r="CQ40" s="22" t="str">
        <f>IF(CP40&lt;10,"J",IF(CP40&lt;25,"B",IF(CP40&lt;=30,"A","S")))</f>
        <v>B</v>
      </c>
    </row>
    <row r="41" spans="1:95" ht="15.75" thickBot="1" x14ac:dyDescent="0.3">
      <c r="A41" s="114"/>
      <c r="B41" s="127"/>
      <c r="C41" s="52"/>
      <c r="D41" s="54"/>
      <c r="E41" s="54"/>
      <c r="F41" s="54"/>
      <c r="G41" s="111" t="s">
        <v>189</v>
      </c>
      <c r="H41" s="99"/>
      <c r="I41" s="7" t="s">
        <v>23</v>
      </c>
      <c r="J41" s="8" t="s">
        <v>10</v>
      </c>
      <c r="K41" s="8" t="s">
        <v>24</v>
      </c>
      <c r="L41" s="8" t="s">
        <v>24</v>
      </c>
      <c r="M41" s="8" t="s">
        <v>24</v>
      </c>
      <c r="N41" s="8" t="s">
        <v>23</v>
      </c>
      <c r="O41" s="8" t="s">
        <v>23</v>
      </c>
      <c r="P41" s="8" t="s">
        <v>24</v>
      </c>
      <c r="Q41" s="8" t="s">
        <v>10</v>
      </c>
      <c r="R41" s="8" t="s">
        <v>23</v>
      </c>
      <c r="S41" s="8" t="s">
        <v>25</v>
      </c>
      <c r="T41" s="8" t="s">
        <v>24</v>
      </c>
      <c r="U41" s="8" t="s">
        <v>10</v>
      </c>
      <c r="V41" s="8" t="s">
        <v>24</v>
      </c>
      <c r="W41" s="8" t="s">
        <v>23</v>
      </c>
      <c r="X41" s="8" t="s">
        <v>23</v>
      </c>
      <c r="Y41" s="8" t="s">
        <v>24</v>
      </c>
      <c r="Z41" s="8" t="s">
        <v>24</v>
      </c>
      <c r="AA41" s="8" t="s">
        <v>23</v>
      </c>
      <c r="AB41" s="8" t="s">
        <v>10</v>
      </c>
      <c r="AC41" s="8" t="s">
        <v>10</v>
      </c>
      <c r="AD41" s="8" t="s">
        <v>23</v>
      </c>
      <c r="AE41" s="8" t="s">
        <v>23</v>
      </c>
      <c r="AF41" s="8" t="s">
        <v>10</v>
      </c>
      <c r="AG41" s="8" t="s">
        <v>24</v>
      </c>
      <c r="AH41" s="8" t="s">
        <v>24</v>
      </c>
      <c r="AI41" s="8" t="s">
        <v>24</v>
      </c>
      <c r="AJ41" s="8" t="s">
        <v>25</v>
      </c>
      <c r="AK41" s="8" t="s">
        <v>24</v>
      </c>
      <c r="AL41" s="8" t="s">
        <v>23</v>
      </c>
      <c r="AM41" s="8" t="s">
        <v>10</v>
      </c>
      <c r="AN41" s="8" t="s">
        <v>10</v>
      </c>
      <c r="AO41" s="8" t="s">
        <v>10</v>
      </c>
      <c r="AP41" s="8" t="s">
        <v>10</v>
      </c>
      <c r="AQ41" s="8" t="s">
        <v>23</v>
      </c>
      <c r="AR41" s="9" t="s">
        <v>23</v>
      </c>
      <c r="AS41" s="16"/>
      <c r="AT41" s="17"/>
      <c r="AU41" s="17"/>
      <c r="AV41" s="17"/>
      <c r="AW41" s="18"/>
      <c r="AX41" s="107"/>
      <c r="AY41" s="7" t="s">
        <v>10</v>
      </c>
      <c r="AZ41" s="8" t="s">
        <v>23</v>
      </c>
      <c r="BA41" s="8" t="s">
        <v>10</v>
      </c>
      <c r="BB41" s="8" t="s">
        <v>23</v>
      </c>
      <c r="BC41" s="8" t="s">
        <v>10</v>
      </c>
      <c r="BD41" s="8" t="s">
        <v>24</v>
      </c>
      <c r="BE41" s="8" t="s">
        <v>10</v>
      </c>
      <c r="BF41" s="8" t="s">
        <v>24</v>
      </c>
      <c r="BG41" s="8" t="s">
        <v>24</v>
      </c>
      <c r="BH41" s="8" t="s">
        <v>25</v>
      </c>
      <c r="BI41" s="8" t="s">
        <v>23</v>
      </c>
      <c r="BJ41" s="8" t="s">
        <v>23</v>
      </c>
      <c r="BK41" s="8" t="s">
        <v>24</v>
      </c>
      <c r="BL41" s="8" t="s">
        <v>25</v>
      </c>
      <c r="BM41" s="8" t="s">
        <v>25</v>
      </c>
      <c r="BN41" s="8" t="s">
        <v>24</v>
      </c>
      <c r="BO41" s="8" t="s">
        <v>25</v>
      </c>
      <c r="BP41" s="8" t="s">
        <v>24</v>
      </c>
      <c r="BQ41" s="8" t="s">
        <v>25</v>
      </c>
      <c r="BR41" s="8" t="s">
        <v>25</v>
      </c>
      <c r="BS41" s="8" t="s">
        <v>23</v>
      </c>
      <c r="BT41" s="8" t="s">
        <v>25</v>
      </c>
      <c r="BU41" s="8" t="s">
        <v>24</v>
      </c>
      <c r="BV41" s="8" t="s">
        <v>10</v>
      </c>
      <c r="BW41" s="8" t="s">
        <v>23</v>
      </c>
      <c r="BX41" s="8" t="s">
        <v>10</v>
      </c>
      <c r="BY41" s="8" t="s">
        <v>24</v>
      </c>
      <c r="BZ41" s="8" t="s">
        <v>24</v>
      </c>
      <c r="CA41" s="8" t="s">
        <v>23</v>
      </c>
      <c r="CB41" s="8" t="s">
        <v>10</v>
      </c>
      <c r="CC41" s="8" t="s">
        <v>23</v>
      </c>
      <c r="CD41" s="8" t="s">
        <v>23</v>
      </c>
      <c r="CE41" s="8" t="s">
        <v>23</v>
      </c>
      <c r="CF41" s="8" t="s">
        <v>25</v>
      </c>
      <c r="CG41" s="8" t="s">
        <v>25</v>
      </c>
      <c r="CH41" s="8" t="s">
        <v>10</v>
      </c>
      <c r="CI41" s="8" t="s">
        <v>23</v>
      </c>
      <c r="CJ41" s="8" t="s">
        <v>10</v>
      </c>
      <c r="CK41" s="8" t="s">
        <v>25</v>
      </c>
      <c r="CL41" s="9" t="s">
        <v>10</v>
      </c>
      <c r="CM41" s="16"/>
      <c r="CN41" s="17"/>
      <c r="CO41" s="17"/>
      <c r="CP41" s="17"/>
      <c r="CQ41" s="17"/>
    </row>
    <row r="42" spans="1:95" ht="15.75" thickBot="1" x14ac:dyDescent="0.3">
      <c r="A42" s="114"/>
      <c r="B42" s="127"/>
      <c r="C42" s="53"/>
      <c r="D42" s="55"/>
      <c r="E42" s="55"/>
      <c r="F42" s="55"/>
      <c r="G42" s="112"/>
      <c r="H42" s="99"/>
      <c r="I42" s="10">
        <f t="shared" ref="I42:AR42" si="36">IF(I41=I$3,1,0)</f>
        <v>0</v>
      </c>
      <c r="J42" s="11">
        <f t="shared" si="36"/>
        <v>0</v>
      </c>
      <c r="K42" s="11">
        <f t="shared" si="36"/>
        <v>0</v>
      </c>
      <c r="L42" s="11">
        <f t="shared" si="36"/>
        <v>0</v>
      </c>
      <c r="M42" s="11">
        <f t="shared" si="36"/>
        <v>0</v>
      </c>
      <c r="N42" s="11">
        <f t="shared" si="36"/>
        <v>0</v>
      </c>
      <c r="O42" s="11">
        <f t="shared" si="36"/>
        <v>0</v>
      </c>
      <c r="P42" s="11">
        <f t="shared" si="36"/>
        <v>1</v>
      </c>
      <c r="Q42" s="11">
        <f t="shared" si="36"/>
        <v>0</v>
      </c>
      <c r="R42" s="11">
        <f t="shared" si="36"/>
        <v>0</v>
      </c>
      <c r="S42" s="11">
        <f t="shared" si="36"/>
        <v>0</v>
      </c>
      <c r="T42" s="11">
        <f t="shared" si="36"/>
        <v>0</v>
      </c>
      <c r="U42" s="11">
        <f t="shared" si="36"/>
        <v>1</v>
      </c>
      <c r="V42" s="11">
        <f t="shared" si="36"/>
        <v>0</v>
      </c>
      <c r="W42" s="11">
        <f t="shared" si="36"/>
        <v>0</v>
      </c>
      <c r="X42" s="11">
        <f t="shared" si="36"/>
        <v>0</v>
      </c>
      <c r="Y42" s="11">
        <f t="shared" si="36"/>
        <v>0</v>
      </c>
      <c r="Z42" s="11">
        <f t="shared" si="36"/>
        <v>0</v>
      </c>
      <c r="AA42" s="11">
        <f t="shared" si="36"/>
        <v>0</v>
      </c>
      <c r="AB42" s="11">
        <f t="shared" si="36"/>
        <v>0</v>
      </c>
      <c r="AC42" s="11">
        <f t="shared" si="36"/>
        <v>0</v>
      </c>
      <c r="AD42" s="11">
        <f t="shared" si="36"/>
        <v>1</v>
      </c>
      <c r="AE42" s="11">
        <f t="shared" si="36"/>
        <v>0</v>
      </c>
      <c r="AF42" s="11">
        <f t="shared" si="36"/>
        <v>0</v>
      </c>
      <c r="AG42" s="11">
        <f t="shared" si="36"/>
        <v>0</v>
      </c>
      <c r="AH42" s="11">
        <f t="shared" si="36"/>
        <v>0</v>
      </c>
      <c r="AI42" s="11">
        <f t="shared" si="36"/>
        <v>1</v>
      </c>
      <c r="AJ42" s="11">
        <f t="shared" si="36"/>
        <v>0</v>
      </c>
      <c r="AK42" s="11">
        <f t="shared" si="36"/>
        <v>0</v>
      </c>
      <c r="AL42" s="11">
        <f t="shared" si="36"/>
        <v>0</v>
      </c>
      <c r="AM42" s="11">
        <f t="shared" si="36"/>
        <v>1</v>
      </c>
      <c r="AN42" s="11">
        <f t="shared" si="36"/>
        <v>1</v>
      </c>
      <c r="AO42" s="11">
        <f t="shared" si="36"/>
        <v>0</v>
      </c>
      <c r="AP42" s="11">
        <f t="shared" si="36"/>
        <v>0</v>
      </c>
      <c r="AQ42" s="11">
        <f t="shared" si="36"/>
        <v>0</v>
      </c>
      <c r="AR42" s="12">
        <f t="shared" si="36"/>
        <v>0</v>
      </c>
      <c r="AS42" s="13">
        <f>I42+J42+K42+O42+Q42+S42+T42+U42+V42+X42+Y42+Z42+AA42+AB42+AC42+AD42+AE42+AF42+AJ42+AL42+AO42+AP42+AQ42</f>
        <v>2</v>
      </c>
      <c r="AT42" s="14">
        <f>L42+R42+W42+AH42+AI42+AL42</f>
        <v>1</v>
      </c>
      <c r="AU42" s="14">
        <f>N42+P42+AG42+AK42+AN42+AR42</f>
        <v>2</v>
      </c>
      <c r="AV42" s="14">
        <f>SUM(AS42:AU42)</f>
        <v>5</v>
      </c>
      <c r="AW42" s="15" t="str">
        <f>IF(AV42&lt;10,"J",IF(AV42&lt;20,"B",IF(AV42&lt;=30,"A","S")))</f>
        <v>J</v>
      </c>
      <c r="AX42" s="107"/>
      <c r="AY42" s="10">
        <f t="shared" ref="AY42:CL42" si="37">IF(AY41=AY$3,1,0)</f>
        <v>1</v>
      </c>
      <c r="AZ42" s="11">
        <f t="shared" si="37"/>
        <v>1</v>
      </c>
      <c r="BA42" s="11">
        <f t="shared" si="37"/>
        <v>1</v>
      </c>
      <c r="BB42" s="11">
        <f t="shared" si="37"/>
        <v>0</v>
      </c>
      <c r="BC42" s="11">
        <f t="shared" si="37"/>
        <v>0</v>
      </c>
      <c r="BD42" s="11">
        <f t="shared" si="37"/>
        <v>0</v>
      </c>
      <c r="BE42" s="11">
        <f t="shared" si="37"/>
        <v>1</v>
      </c>
      <c r="BF42" s="11">
        <f t="shared" si="37"/>
        <v>0</v>
      </c>
      <c r="BG42" s="11">
        <f t="shared" si="37"/>
        <v>0</v>
      </c>
      <c r="BH42" s="11">
        <f t="shared" si="37"/>
        <v>0</v>
      </c>
      <c r="BI42" s="11">
        <f t="shared" si="37"/>
        <v>0</v>
      </c>
      <c r="BJ42" s="11">
        <f t="shared" si="37"/>
        <v>0</v>
      </c>
      <c r="BK42" s="11">
        <f t="shared" si="37"/>
        <v>0</v>
      </c>
      <c r="BL42" s="11">
        <f t="shared" si="37"/>
        <v>0</v>
      </c>
      <c r="BM42" s="11">
        <f t="shared" si="37"/>
        <v>0</v>
      </c>
      <c r="BN42" s="11">
        <f t="shared" si="37"/>
        <v>0</v>
      </c>
      <c r="BO42" s="11">
        <f t="shared" si="37"/>
        <v>0</v>
      </c>
      <c r="BP42" s="11">
        <f t="shared" si="37"/>
        <v>0</v>
      </c>
      <c r="BQ42" s="11">
        <f t="shared" si="37"/>
        <v>1</v>
      </c>
      <c r="BR42" s="11">
        <f t="shared" si="37"/>
        <v>1</v>
      </c>
      <c r="BS42" s="11">
        <f t="shared" si="37"/>
        <v>0</v>
      </c>
      <c r="BT42" s="11">
        <f t="shared" si="37"/>
        <v>0</v>
      </c>
      <c r="BU42" s="11">
        <f t="shared" si="37"/>
        <v>0</v>
      </c>
      <c r="BV42" s="11">
        <f t="shared" si="37"/>
        <v>1</v>
      </c>
      <c r="BW42" s="11">
        <f t="shared" si="37"/>
        <v>0</v>
      </c>
      <c r="BX42" s="11">
        <f t="shared" si="37"/>
        <v>0</v>
      </c>
      <c r="BY42" s="11">
        <f t="shared" si="37"/>
        <v>0</v>
      </c>
      <c r="BZ42" s="11">
        <f t="shared" si="37"/>
        <v>0</v>
      </c>
      <c r="CA42" s="11">
        <f t="shared" si="37"/>
        <v>1</v>
      </c>
      <c r="CB42" s="11">
        <f t="shared" si="37"/>
        <v>1</v>
      </c>
      <c r="CC42" s="11">
        <f t="shared" si="37"/>
        <v>0</v>
      </c>
      <c r="CD42" s="11">
        <f t="shared" si="37"/>
        <v>0</v>
      </c>
      <c r="CE42" s="11">
        <f t="shared" si="37"/>
        <v>0</v>
      </c>
      <c r="CF42" s="11">
        <f t="shared" si="37"/>
        <v>0</v>
      </c>
      <c r="CG42" s="11">
        <f t="shared" si="37"/>
        <v>0</v>
      </c>
      <c r="CH42" s="11">
        <f t="shared" si="37"/>
        <v>1</v>
      </c>
      <c r="CI42" s="11">
        <f t="shared" si="37"/>
        <v>0</v>
      </c>
      <c r="CJ42" s="11">
        <f t="shared" si="37"/>
        <v>0</v>
      </c>
      <c r="CK42" s="11">
        <f t="shared" si="37"/>
        <v>0</v>
      </c>
      <c r="CL42" s="12">
        <f t="shared" si="37"/>
        <v>0</v>
      </c>
      <c r="CM42" s="13">
        <f>AY42+BA42+BC42+BE42+BF42+BJ42+BM42+BP42+BQ42+BS42+BW42+BX42+CA42+CF42+CJ42</f>
        <v>5</v>
      </c>
      <c r="CN42" s="14">
        <f>BB42+BK42+BL42+BN42+BO42+BY42+BZ42+CL42</f>
        <v>0</v>
      </c>
      <c r="CO42" s="14">
        <f>AZ42+BD42+BG42+BH42+BI42+BR42+BT42+BU42+BV42+CB42+CC42+CD42+CE42+CG42+CH42+CI42+CK42</f>
        <v>5</v>
      </c>
      <c r="CP42" s="14">
        <f>SUM(CM42:CO42)</f>
        <v>10</v>
      </c>
      <c r="CQ42" s="22" t="str">
        <f>IF(CP42&lt;10,"J",IF(CP42&lt;25,"B",IF(CP42&lt;=30,"A","S")))</f>
        <v>B</v>
      </c>
    </row>
    <row r="43" spans="1:95" ht="15.75" thickBot="1" x14ac:dyDescent="0.3">
      <c r="A43" s="114"/>
      <c r="B43" s="127"/>
      <c r="C43" s="52"/>
      <c r="D43" s="54"/>
      <c r="E43" s="54"/>
      <c r="F43" s="54"/>
      <c r="G43" s="111" t="s">
        <v>189</v>
      </c>
      <c r="H43" s="99"/>
      <c r="I43" s="7" t="s">
        <v>23</v>
      </c>
      <c r="J43" s="8" t="s">
        <v>25</v>
      </c>
      <c r="K43" s="8" t="s">
        <v>24</v>
      </c>
      <c r="L43" s="8" t="s">
        <v>24</v>
      </c>
      <c r="M43" s="8" t="s">
        <v>24</v>
      </c>
      <c r="N43" s="8" t="s">
        <v>23</v>
      </c>
      <c r="O43" s="8" t="s">
        <v>23</v>
      </c>
      <c r="P43" s="8" t="s">
        <v>24</v>
      </c>
      <c r="Q43" s="8" t="s">
        <v>10</v>
      </c>
      <c r="R43" s="8" t="s">
        <v>10</v>
      </c>
      <c r="S43" s="8" t="s">
        <v>23</v>
      </c>
      <c r="T43" s="8" t="s">
        <v>24</v>
      </c>
      <c r="U43" s="8" t="s">
        <v>10</v>
      </c>
      <c r="V43" s="8" t="s">
        <v>24</v>
      </c>
      <c r="W43" s="8" t="s">
        <v>23</v>
      </c>
      <c r="X43" s="8" t="s">
        <v>23</v>
      </c>
      <c r="Y43" s="8" t="s">
        <v>25</v>
      </c>
      <c r="Z43" s="8" t="s">
        <v>25</v>
      </c>
      <c r="AA43" s="8" t="s">
        <v>25</v>
      </c>
      <c r="AB43" s="8" t="s">
        <v>10</v>
      </c>
      <c r="AC43" s="8" t="s">
        <v>10</v>
      </c>
      <c r="AD43" s="8" t="s">
        <v>23</v>
      </c>
      <c r="AE43" s="8" t="s">
        <v>23</v>
      </c>
      <c r="AF43" s="8" t="s">
        <v>10</v>
      </c>
      <c r="AG43" s="8" t="s">
        <v>24</v>
      </c>
      <c r="AH43" s="8" t="s">
        <v>24</v>
      </c>
      <c r="AI43" s="8" t="s">
        <v>24</v>
      </c>
      <c r="AJ43" s="8" t="s">
        <v>25</v>
      </c>
      <c r="AK43" s="8" t="s">
        <v>24</v>
      </c>
      <c r="AL43" s="8" t="s">
        <v>23</v>
      </c>
      <c r="AM43" s="8" t="s">
        <v>10</v>
      </c>
      <c r="AN43" s="8" t="s">
        <v>23</v>
      </c>
      <c r="AO43" s="8" t="s">
        <v>10</v>
      </c>
      <c r="AP43" s="8" t="s">
        <v>10</v>
      </c>
      <c r="AQ43" s="8" t="s">
        <v>10</v>
      </c>
      <c r="AR43" s="9" t="s">
        <v>23</v>
      </c>
      <c r="AS43" s="16"/>
      <c r="AT43" s="17"/>
      <c r="AU43" s="17"/>
      <c r="AV43" s="17"/>
      <c r="AW43" s="18"/>
      <c r="AX43" s="107"/>
      <c r="AY43" s="7" t="s">
        <v>10</v>
      </c>
      <c r="AZ43" s="8" t="s">
        <v>24</v>
      </c>
      <c r="BA43" s="8" t="s">
        <v>24</v>
      </c>
      <c r="BB43" s="8" t="s">
        <v>23</v>
      </c>
      <c r="BC43" s="8" t="s">
        <v>10</v>
      </c>
      <c r="BD43" s="8" t="s">
        <v>24</v>
      </c>
      <c r="BE43" s="8" t="s">
        <v>10</v>
      </c>
      <c r="BF43" s="8" t="s">
        <v>23</v>
      </c>
      <c r="BG43" s="8" t="s">
        <v>24</v>
      </c>
      <c r="BH43" s="8" t="s">
        <v>25</v>
      </c>
      <c r="BI43" s="8" t="s">
        <v>23</v>
      </c>
      <c r="BJ43" s="8" t="s">
        <v>23</v>
      </c>
      <c r="BK43" s="8" t="s">
        <v>24</v>
      </c>
      <c r="BL43" s="8" t="s">
        <v>25</v>
      </c>
      <c r="BM43" s="8" t="s">
        <v>25</v>
      </c>
      <c r="BN43" s="8" t="s">
        <v>24</v>
      </c>
      <c r="BO43" s="8" t="s">
        <v>23</v>
      </c>
      <c r="BP43" s="8" t="s">
        <v>24</v>
      </c>
      <c r="BQ43" s="8" t="s">
        <v>25</v>
      </c>
      <c r="BR43" s="8" t="s">
        <v>25</v>
      </c>
      <c r="BS43" s="8" t="s">
        <v>23</v>
      </c>
      <c r="BT43" s="8" t="s">
        <v>25</v>
      </c>
      <c r="BU43" s="8" t="s">
        <v>24</v>
      </c>
      <c r="BV43" s="8" t="s">
        <v>10</v>
      </c>
      <c r="BW43" s="8" t="s">
        <v>23</v>
      </c>
      <c r="BX43" s="8" t="s">
        <v>10</v>
      </c>
      <c r="BY43" s="8" t="s">
        <v>24</v>
      </c>
      <c r="BZ43" s="8" t="s">
        <v>23</v>
      </c>
      <c r="CA43" s="8" t="s">
        <v>23</v>
      </c>
      <c r="CB43" s="8" t="s">
        <v>10</v>
      </c>
      <c r="CC43" s="8" t="s">
        <v>23</v>
      </c>
      <c r="CD43" s="8" t="s">
        <v>10</v>
      </c>
      <c r="CE43" s="8" t="s">
        <v>23</v>
      </c>
      <c r="CF43" s="8" t="s">
        <v>25</v>
      </c>
      <c r="CG43" s="8" t="s">
        <v>25</v>
      </c>
      <c r="CH43" s="8" t="s">
        <v>10</v>
      </c>
      <c r="CI43" s="8" t="s">
        <v>24</v>
      </c>
      <c r="CJ43" s="8" t="s">
        <v>10</v>
      </c>
      <c r="CK43" s="8" t="s">
        <v>10</v>
      </c>
      <c r="CL43" s="9" t="s">
        <v>10</v>
      </c>
      <c r="CM43" s="16"/>
      <c r="CN43" s="17"/>
      <c r="CO43" s="17"/>
      <c r="CP43" s="17"/>
      <c r="CQ43" s="17"/>
    </row>
    <row r="44" spans="1:95" ht="15.75" thickBot="1" x14ac:dyDescent="0.3">
      <c r="A44" s="114"/>
      <c r="B44" s="127"/>
      <c r="C44" s="53"/>
      <c r="D44" s="55"/>
      <c r="E44" s="55"/>
      <c r="F44" s="55"/>
      <c r="G44" s="112"/>
      <c r="H44" s="99"/>
      <c r="I44" s="10">
        <f t="shared" ref="I44:AR44" si="38">IF(I43=I$3,1,0)</f>
        <v>0</v>
      </c>
      <c r="J44" s="11">
        <f t="shared" si="38"/>
        <v>0</v>
      </c>
      <c r="K44" s="11">
        <f t="shared" si="38"/>
        <v>0</v>
      </c>
      <c r="L44" s="11">
        <f t="shared" si="38"/>
        <v>0</v>
      </c>
      <c r="M44" s="11">
        <f t="shared" si="38"/>
        <v>0</v>
      </c>
      <c r="N44" s="11">
        <f t="shared" si="38"/>
        <v>0</v>
      </c>
      <c r="O44" s="11">
        <f t="shared" si="38"/>
        <v>0</v>
      </c>
      <c r="P44" s="11">
        <f t="shared" si="38"/>
        <v>1</v>
      </c>
      <c r="Q44" s="11">
        <f t="shared" si="38"/>
        <v>0</v>
      </c>
      <c r="R44" s="11">
        <f t="shared" si="38"/>
        <v>0</v>
      </c>
      <c r="S44" s="11">
        <f t="shared" si="38"/>
        <v>1</v>
      </c>
      <c r="T44" s="11">
        <f t="shared" si="38"/>
        <v>0</v>
      </c>
      <c r="U44" s="11">
        <f t="shared" si="38"/>
        <v>1</v>
      </c>
      <c r="V44" s="11">
        <f t="shared" si="38"/>
        <v>0</v>
      </c>
      <c r="W44" s="11">
        <f t="shared" si="38"/>
        <v>0</v>
      </c>
      <c r="X44" s="11">
        <f t="shared" si="38"/>
        <v>0</v>
      </c>
      <c r="Y44" s="11">
        <f t="shared" si="38"/>
        <v>0</v>
      </c>
      <c r="Z44" s="11">
        <f t="shared" si="38"/>
        <v>0</v>
      </c>
      <c r="AA44" s="11">
        <f t="shared" si="38"/>
        <v>0</v>
      </c>
      <c r="AB44" s="11">
        <f t="shared" si="38"/>
        <v>0</v>
      </c>
      <c r="AC44" s="11">
        <f t="shared" si="38"/>
        <v>0</v>
      </c>
      <c r="AD44" s="11">
        <f t="shared" si="38"/>
        <v>1</v>
      </c>
      <c r="AE44" s="11">
        <f t="shared" si="38"/>
        <v>0</v>
      </c>
      <c r="AF44" s="11">
        <f t="shared" si="38"/>
        <v>0</v>
      </c>
      <c r="AG44" s="11">
        <f t="shared" si="38"/>
        <v>0</v>
      </c>
      <c r="AH44" s="11">
        <f t="shared" si="38"/>
        <v>0</v>
      </c>
      <c r="AI44" s="11">
        <f t="shared" si="38"/>
        <v>1</v>
      </c>
      <c r="AJ44" s="11">
        <f t="shared" si="38"/>
        <v>0</v>
      </c>
      <c r="AK44" s="11">
        <f t="shared" si="38"/>
        <v>0</v>
      </c>
      <c r="AL44" s="11">
        <f t="shared" si="38"/>
        <v>0</v>
      </c>
      <c r="AM44" s="11">
        <f t="shared" si="38"/>
        <v>1</v>
      </c>
      <c r="AN44" s="11">
        <f t="shared" si="38"/>
        <v>0</v>
      </c>
      <c r="AO44" s="11">
        <f t="shared" si="38"/>
        <v>0</v>
      </c>
      <c r="AP44" s="11">
        <f t="shared" si="38"/>
        <v>0</v>
      </c>
      <c r="AQ44" s="11">
        <f t="shared" si="38"/>
        <v>0</v>
      </c>
      <c r="AR44" s="12">
        <f t="shared" si="38"/>
        <v>0</v>
      </c>
      <c r="AS44" s="13">
        <f>I44+J44+K44+O44+Q44+S44+T44+U44+V44+X44+Y44+Z44+AA44+AB44+AC44+AD44+AE44+AF44+AJ44+AL44+AO44+AP44+AQ44</f>
        <v>3</v>
      </c>
      <c r="AT44" s="14">
        <f>L44+R44+W44+AH44+AI44+AL44</f>
        <v>1</v>
      </c>
      <c r="AU44" s="14">
        <f>N44+P44+AG44+AK44+AN44+AR44</f>
        <v>1</v>
      </c>
      <c r="AV44" s="14">
        <f>SUM(AS44:AU44)</f>
        <v>5</v>
      </c>
      <c r="AW44" s="15" t="str">
        <f>IF(AV44&lt;10,"J",IF(AV44&lt;20,"B",IF(AV44&lt;=30,"A","S")))</f>
        <v>J</v>
      </c>
      <c r="AX44" s="107"/>
      <c r="AY44" s="10">
        <f t="shared" ref="AY44:CL44" si="39">IF(AY43=AY$3,1,0)</f>
        <v>1</v>
      </c>
      <c r="AZ44" s="11">
        <f t="shared" si="39"/>
        <v>0</v>
      </c>
      <c r="BA44" s="11">
        <f t="shared" si="39"/>
        <v>0</v>
      </c>
      <c r="BB44" s="11">
        <f t="shared" si="39"/>
        <v>0</v>
      </c>
      <c r="BC44" s="11">
        <f t="shared" si="39"/>
        <v>0</v>
      </c>
      <c r="BD44" s="11">
        <f t="shared" si="39"/>
        <v>0</v>
      </c>
      <c r="BE44" s="11">
        <f t="shared" si="39"/>
        <v>1</v>
      </c>
      <c r="BF44" s="11">
        <f t="shared" si="39"/>
        <v>0</v>
      </c>
      <c r="BG44" s="11">
        <f t="shared" si="39"/>
        <v>0</v>
      </c>
      <c r="BH44" s="11">
        <f t="shared" si="39"/>
        <v>0</v>
      </c>
      <c r="BI44" s="11">
        <f t="shared" si="39"/>
        <v>0</v>
      </c>
      <c r="BJ44" s="11">
        <f t="shared" si="39"/>
        <v>0</v>
      </c>
      <c r="BK44" s="11">
        <f t="shared" si="39"/>
        <v>0</v>
      </c>
      <c r="BL44" s="11">
        <f t="shared" si="39"/>
        <v>0</v>
      </c>
      <c r="BM44" s="11">
        <f t="shared" si="39"/>
        <v>0</v>
      </c>
      <c r="BN44" s="11">
        <f t="shared" si="39"/>
        <v>0</v>
      </c>
      <c r="BO44" s="11">
        <f t="shared" si="39"/>
        <v>0</v>
      </c>
      <c r="BP44" s="11">
        <f t="shared" si="39"/>
        <v>0</v>
      </c>
      <c r="BQ44" s="11">
        <f t="shared" si="39"/>
        <v>1</v>
      </c>
      <c r="BR44" s="11">
        <f t="shared" si="39"/>
        <v>1</v>
      </c>
      <c r="BS44" s="11">
        <f t="shared" si="39"/>
        <v>0</v>
      </c>
      <c r="BT44" s="11">
        <f t="shared" si="39"/>
        <v>0</v>
      </c>
      <c r="BU44" s="11">
        <f t="shared" si="39"/>
        <v>0</v>
      </c>
      <c r="BV44" s="11">
        <f t="shared" si="39"/>
        <v>1</v>
      </c>
      <c r="BW44" s="11">
        <f t="shared" si="39"/>
        <v>0</v>
      </c>
      <c r="BX44" s="11">
        <f t="shared" si="39"/>
        <v>0</v>
      </c>
      <c r="BY44" s="11">
        <f t="shared" si="39"/>
        <v>0</v>
      </c>
      <c r="BZ44" s="11">
        <f t="shared" si="39"/>
        <v>1</v>
      </c>
      <c r="CA44" s="11">
        <f t="shared" si="39"/>
        <v>1</v>
      </c>
      <c r="CB44" s="11">
        <f t="shared" si="39"/>
        <v>1</v>
      </c>
      <c r="CC44" s="11">
        <f t="shared" si="39"/>
        <v>0</v>
      </c>
      <c r="CD44" s="11">
        <f t="shared" si="39"/>
        <v>1</v>
      </c>
      <c r="CE44" s="11">
        <f t="shared" si="39"/>
        <v>0</v>
      </c>
      <c r="CF44" s="11">
        <f t="shared" si="39"/>
        <v>0</v>
      </c>
      <c r="CG44" s="11">
        <f t="shared" si="39"/>
        <v>0</v>
      </c>
      <c r="CH44" s="11">
        <f t="shared" si="39"/>
        <v>1</v>
      </c>
      <c r="CI44" s="11">
        <f t="shared" si="39"/>
        <v>1</v>
      </c>
      <c r="CJ44" s="11">
        <f t="shared" si="39"/>
        <v>0</v>
      </c>
      <c r="CK44" s="11">
        <f t="shared" si="39"/>
        <v>1</v>
      </c>
      <c r="CL44" s="12">
        <f t="shared" si="39"/>
        <v>0</v>
      </c>
      <c r="CM44" s="13">
        <f>AY44+BA44+BC44+BE44+BF44+BJ44+BM44+BP44+BQ44+BS44+BW44+BX44+CA44+CF44+CJ44</f>
        <v>4</v>
      </c>
      <c r="CN44" s="14">
        <f>BB44+BK44+BL44+BN44+BO44+BY44+BZ44+CL44</f>
        <v>1</v>
      </c>
      <c r="CO44" s="14">
        <f>AZ44+BD44+BG44+BH44+BI44+BR44+BT44+BU44+BV44+CB44+CC44+CD44+CE44+CG44+CH44+CI44+CK44</f>
        <v>7</v>
      </c>
      <c r="CP44" s="14">
        <f>SUM(CM44:CO44)</f>
        <v>12</v>
      </c>
      <c r="CQ44" s="22" t="str">
        <f>IF(CP44&lt;10,"J",IF(CP44&lt;25,"B",IF(CP44&lt;=30,"A","S")))</f>
        <v>B</v>
      </c>
    </row>
    <row r="45" spans="1:95" ht="15.75" thickBot="1" x14ac:dyDescent="0.3">
      <c r="A45" s="114"/>
      <c r="B45" s="127"/>
      <c r="C45" s="52"/>
      <c r="D45" s="54"/>
      <c r="E45" s="54"/>
      <c r="F45" s="54"/>
      <c r="G45" s="111" t="s">
        <v>189</v>
      </c>
      <c r="H45" s="99"/>
      <c r="I45" s="7" t="s">
        <v>23</v>
      </c>
      <c r="J45" s="8" t="s">
        <v>24</v>
      </c>
      <c r="K45" s="8" t="s">
        <v>24</v>
      </c>
      <c r="L45" s="8" t="s">
        <v>24</v>
      </c>
      <c r="M45" s="8" t="s">
        <v>24</v>
      </c>
      <c r="N45" s="8" t="s">
        <v>23</v>
      </c>
      <c r="O45" s="8" t="s">
        <v>23</v>
      </c>
      <c r="P45" s="8" t="s">
        <v>24</v>
      </c>
      <c r="Q45" s="8" t="s">
        <v>10</v>
      </c>
      <c r="R45" s="8" t="s">
        <v>24</v>
      </c>
      <c r="S45" s="8" t="s">
        <v>25</v>
      </c>
      <c r="T45" s="8" t="s">
        <v>10</v>
      </c>
      <c r="U45" s="8" t="s">
        <v>10</v>
      </c>
      <c r="V45" s="8" t="s">
        <v>23</v>
      </c>
      <c r="W45" s="8" t="s">
        <v>23</v>
      </c>
      <c r="X45" s="8" t="s">
        <v>23</v>
      </c>
      <c r="Y45" s="8" t="s">
        <v>24</v>
      </c>
      <c r="Z45" s="8" t="s">
        <v>25</v>
      </c>
      <c r="AA45" s="8" t="s">
        <v>25</v>
      </c>
      <c r="AB45" s="8" t="s">
        <v>23</v>
      </c>
      <c r="AC45" s="8" t="s">
        <v>10</v>
      </c>
      <c r="AD45" s="8" t="s">
        <v>10</v>
      </c>
      <c r="AE45" s="8" t="s">
        <v>23</v>
      </c>
      <c r="AF45" s="8" t="s">
        <v>25</v>
      </c>
      <c r="AG45" s="8" t="s">
        <v>25</v>
      </c>
      <c r="AH45" s="8" t="s">
        <v>23</v>
      </c>
      <c r="AI45" s="8" t="s">
        <v>23</v>
      </c>
      <c r="AJ45" s="8" t="s">
        <v>25</v>
      </c>
      <c r="AK45" s="8" t="s">
        <v>24</v>
      </c>
      <c r="AL45" s="8" t="s">
        <v>23</v>
      </c>
      <c r="AM45" s="8" t="s">
        <v>10</v>
      </c>
      <c r="AN45" s="8" t="s">
        <v>10</v>
      </c>
      <c r="AO45" s="8" t="s">
        <v>10</v>
      </c>
      <c r="AP45" s="8" t="s">
        <v>10</v>
      </c>
      <c r="AQ45" s="8" t="s">
        <v>10</v>
      </c>
      <c r="AR45" s="9" t="s">
        <v>23</v>
      </c>
      <c r="AS45" s="16"/>
      <c r="AT45" s="17"/>
      <c r="AU45" s="17"/>
      <c r="AV45" s="17"/>
      <c r="AW45" s="18"/>
      <c r="AX45" s="107"/>
      <c r="AY45" s="7" t="s">
        <v>10</v>
      </c>
      <c r="AZ45" s="8" t="s">
        <v>24</v>
      </c>
      <c r="BA45" s="8" t="s">
        <v>25</v>
      </c>
      <c r="BB45" s="8" t="s">
        <v>23</v>
      </c>
      <c r="BC45" s="8" t="s">
        <v>10</v>
      </c>
      <c r="BD45" s="8" t="s">
        <v>24</v>
      </c>
      <c r="BE45" s="8" t="s">
        <v>10</v>
      </c>
      <c r="BF45" s="8" t="s">
        <v>23</v>
      </c>
      <c r="BG45" s="8" t="s">
        <v>24</v>
      </c>
      <c r="BH45" s="8" t="s">
        <v>25</v>
      </c>
      <c r="BI45" s="8" t="s">
        <v>23</v>
      </c>
      <c r="BJ45" s="8" t="s">
        <v>10</v>
      </c>
      <c r="BK45" s="8" t="s">
        <v>24</v>
      </c>
      <c r="BL45" s="8" t="s">
        <v>23</v>
      </c>
      <c r="BM45" s="8" t="s">
        <v>25</v>
      </c>
      <c r="BN45" s="8" t="s">
        <v>24</v>
      </c>
      <c r="BO45" s="8" t="s">
        <v>25</v>
      </c>
      <c r="BP45" s="8" t="s">
        <v>24</v>
      </c>
      <c r="BQ45" s="8" t="s">
        <v>25</v>
      </c>
      <c r="BR45" s="8" t="s">
        <v>23</v>
      </c>
      <c r="BS45" s="8" t="s">
        <v>23</v>
      </c>
      <c r="BT45" s="8" t="s">
        <v>25</v>
      </c>
      <c r="BU45" s="8" t="s">
        <v>10</v>
      </c>
      <c r="BV45" s="8" t="s">
        <v>10</v>
      </c>
      <c r="BW45" s="8" t="s">
        <v>23</v>
      </c>
      <c r="BX45" s="8" t="s">
        <v>23</v>
      </c>
      <c r="BY45" s="8" t="s">
        <v>24</v>
      </c>
      <c r="BZ45" s="8" t="s">
        <v>23</v>
      </c>
      <c r="CA45" s="8" t="s">
        <v>23</v>
      </c>
      <c r="CB45" s="8" t="s">
        <v>10</v>
      </c>
      <c r="CC45" s="8" t="s">
        <v>23</v>
      </c>
      <c r="CD45" s="8" t="s">
        <v>10</v>
      </c>
      <c r="CE45" s="8" t="s">
        <v>24</v>
      </c>
      <c r="CF45" s="8" t="s">
        <v>25</v>
      </c>
      <c r="CG45" s="8" t="s">
        <v>25</v>
      </c>
      <c r="CH45" s="8" t="s">
        <v>10</v>
      </c>
      <c r="CI45" s="8" t="s">
        <v>24</v>
      </c>
      <c r="CJ45" s="8" t="s">
        <v>10</v>
      </c>
      <c r="CK45" s="8" t="s">
        <v>10</v>
      </c>
      <c r="CL45" s="9" t="s">
        <v>25</v>
      </c>
      <c r="CM45" s="16"/>
      <c r="CN45" s="17"/>
      <c r="CO45" s="17"/>
      <c r="CP45" s="17"/>
      <c r="CQ45" s="17"/>
    </row>
    <row r="46" spans="1:95" ht="15.75" thickBot="1" x14ac:dyDescent="0.3">
      <c r="A46" s="114"/>
      <c r="B46" s="127"/>
      <c r="C46" s="53"/>
      <c r="D46" s="55"/>
      <c r="E46" s="55"/>
      <c r="F46" s="55"/>
      <c r="G46" s="112"/>
      <c r="H46" s="99"/>
      <c r="I46" s="10">
        <f t="shared" ref="I46:AR46" si="40">IF(I45=I$3,1,0)</f>
        <v>0</v>
      </c>
      <c r="J46" s="11">
        <f t="shared" si="40"/>
        <v>0</v>
      </c>
      <c r="K46" s="11">
        <f t="shared" si="40"/>
        <v>0</v>
      </c>
      <c r="L46" s="11">
        <f t="shared" si="40"/>
        <v>0</v>
      </c>
      <c r="M46" s="11">
        <f t="shared" si="40"/>
        <v>0</v>
      </c>
      <c r="N46" s="11">
        <f t="shared" si="40"/>
        <v>0</v>
      </c>
      <c r="O46" s="11">
        <f t="shared" si="40"/>
        <v>0</v>
      </c>
      <c r="P46" s="11">
        <f t="shared" si="40"/>
        <v>1</v>
      </c>
      <c r="Q46" s="11">
        <f t="shared" si="40"/>
        <v>0</v>
      </c>
      <c r="R46" s="11">
        <f t="shared" si="40"/>
        <v>0</v>
      </c>
      <c r="S46" s="11">
        <f t="shared" si="40"/>
        <v>0</v>
      </c>
      <c r="T46" s="11">
        <f t="shared" si="40"/>
        <v>1</v>
      </c>
      <c r="U46" s="11">
        <f t="shared" si="40"/>
        <v>1</v>
      </c>
      <c r="V46" s="11">
        <f t="shared" si="40"/>
        <v>0</v>
      </c>
      <c r="W46" s="11">
        <f t="shared" si="40"/>
        <v>0</v>
      </c>
      <c r="X46" s="11">
        <f t="shared" si="40"/>
        <v>0</v>
      </c>
      <c r="Y46" s="11">
        <f t="shared" si="40"/>
        <v>0</v>
      </c>
      <c r="Z46" s="11">
        <f t="shared" si="40"/>
        <v>0</v>
      </c>
      <c r="AA46" s="11">
        <f t="shared" si="40"/>
        <v>0</v>
      </c>
      <c r="AB46" s="11">
        <f t="shared" si="40"/>
        <v>0</v>
      </c>
      <c r="AC46" s="11">
        <f t="shared" si="40"/>
        <v>0</v>
      </c>
      <c r="AD46" s="11">
        <f t="shared" si="40"/>
        <v>0</v>
      </c>
      <c r="AE46" s="11">
        <f t="shared" si="40"/>
        <v>0</v>
      </c>
      <c r="AF46" s="11">
        <f t="shared" si="40"/>
        <v>0</v>
      </c>
      <c r="AG46" s="11">
        <f t="shared" si="40"/>
        <v>0</v>
      </c>
      <c r="AH46" s="11">
        <f t="shared" si="40"/>
        <v>0</v>
      </c>
      <c r="AI46" s="11">
        <f t="shared" si="40"/>
        <v>0</v>
      </c>
      <c r="AJ46" s="11">
        <f t="shared" si="40"/>
        <v>0</v>
      </c>
      <c r="AK46" s="11">
        <f t="shared" si="40"/>
        <v>0</v>
      </c>
      <c r="AL46" s="11">
        <f t="shared" si="40"/>
        <v>0</v>
      </c>
      <c r="AM46" s="11">
        <f t="shared" si="40"/>
        <v>1</v>
      </c>
      <c r="AN46" s="11">
        <f t="shared" si="40"/>
        <v>1</v>
      </c>
      <c r="AO46" s="11">
        <f t="shared" si="40"/>
        <v>0</v>
      </c>
      <c r="AP46" s="11">
        <f t="shared" si="40"/>
        <v>0</v>
      </c>
      <c r="AQ46" s="11">
        <f t="shared" si="40"/>
        <v>0</v>
      </c>
      <c r="AR46" s="12">
        <f t="shared" si="40"/>
        <v>0</v>
      </c>
      <c r="AS46" s="13">
        <f>I46+J46+K46+O46+Q46+S46+T46+U46+V46+X46+Y46+Z46+AA46+AB46+AC46+AD46+AE46+AF46+AJ46+AL46+AO46+AP46+AQ46</f>
        <v>2</v>
      </c>
      <c r="AT46" s="14">
        <f>L46+R46+W46+AH46+AI46+AL46</f>
        <v>0</v>
      </c>
      <c r="AU46" s="14">
        <f>N46+P46+AG46+AK46+AN46+AR46</f>
        <v>2</v>
      </c>
      <c r="AV46" s="14">
        <f>SUM(AS46:AU46)</f>
        <v>4</v>
      </c>
      <c r="AW46" s="15" t="str">
        <f>IF(AV46&lt;10,"J",IF(AV46&lt;20,"B",IF(AV46&lt;=30,"A","S")))</f>
        <v>J</v>
      </c>
      <c r="AX46" s="107"/>
      <c r="AY46" s="10">
        <f t="shared" ref="AY46:CL46" si="41">IF(AY45=AY$3,1,0)</f>
        <v>1</v>
      </c>
      <c r="AZ46" s="11">
        <f t="shared" si="41"/>
        <v>0</v>
      </c>
      <c r="BA46" s="11">
        <f t="shared" si="41"/>
        <v>0</v>
      </c>
      <c r="BB46" s="11">
        <f t="shared" si="41"/>
        <v>0</v>
      </c>
      <c r="BC46" s="11">
        <f t="shared" si="41"/>
        <v>0</v>
      </c>
      <c r="BD46" s="11">
        <f t="shared" si="41"/>
        <v>0</v>
      </c>
      <c r="BE46" s="11">
        <f t="shared" si="41"/>
        <v>1</v>
      </c>
      <c r="BF46" s="11">
        <f t="shared" si="41"/>
        <v>0</v>
      </c>
      <c r="BG46" s="11">
        <f t="shared" si="41"/>
        <v>0</v>
      </c>
      <c r="BH46" s="11">
        <f t="shared" si="41"/>
        <v>0</v>
      </c>
      <c r="BI46" s="11">
        <f t="shared" si="41"/>
        <v>0</v>
      </c>
      <c r="BJ46" s="11">
        <f t="shared" si="41"/>
        <v>1</v>
      </c>
      <c r="BK46" s="11">
        <f t="shared" si="41"/>
        <v>0</v>
      </c>
      <c r="BL46" s="11">
        <f t="shared" si="41"/>
        <v>0</v>
      </c>
      <c r="BM46" s="11">
        <f t="shared" si="41"/>
        <v>0</v>
      </c>
      <c r="BN46" s="11">
        <f t="shared" si="41"/>
        <v>0</v>
      </c>
      <c r="BO46" s="11">
        <f t="shared" si="41"/>
        <v>0</v>
      </c>
      <c r="BP46" s="11">
        <f t="shared" si="41"/>
        <v>0</v>
      </c>
      <c r="BQ46" s="11">
        <f t="shared" si="41"/>
        <v>1</v>
      </c>
      <c r="BR46" s="11">
        <f t="shared" si="41"/>
        <v>0</v>
      </c>
      <c r="BS46" s="11">
        <f t="shared" si="41"/>
        <v>0</v>
      </c>
      <c r="BT46" s="11">
        <f t="shared" si="41"/>
        <v>0</v>
      </c>
      <c r="BU46" s="11">
        <f t="shared" si="41"/>
        <v>1</v>
      </c>
      <c r="BV46" s="11">
        <f t="shared" si="41"/>
        <v>1</v>
      </c>
      <c r="BW46" s="11">
        <f t="shared" si="41"/>
        <v>0</v>
      </c>
      <c r="BX46" s="11">
        <f t="shared" si="41"/>
        <v>1</v>
      </c>
      <c r="BY46" s="11">
        <f t="shared" si="41"/>
        <v>0</v>
      </c>
      <c r="BZ46" s="11">
        <f t="shared" si="41"/>
        <v>1</v>
      </c>
      <c r="CA46" s="11">
        <f t="shared" si="41"/>
        <v>1</v>
      </c>
      <c r="CB46" s="11">
        <f t="shared" si="41"/>
        <v>1</v>
      </c>
      <c r="CC46" s="11">
        <f t="shared" si="41"/>
        <v>0</v>
      </c>
      <c r="CD46" s="11">
        <f t="shared" si="41"/>
        <v>1</v>
      </c>
      <c r="CE46" s="11">
        <f t="shared" si="41"/>
        <v>0</v>
      </c>
      <c r="CF46" s="11">
        <f t="shared" si="41"/>
        <v>0</v>
      </c>
      <c r="CG46" s="11">
        <f t="shared" si="41"/>
        <v>0</v>
      </c>
      <c r="CH46" s="11">
        <f t="shared" si="41"/>
        <v>1</v>
      </c>
      <c r="CI46" s="11">
        <f t="shared" si="41"/>
        <v>1</v>
      </c>
      <c r="CJ46" s="11">
        <f t="shared" si="41"/>
        <v>0</v>
      </c>
      <c r="CK46" s="11">
        <f t="shared" si="41"/>
        <v>1</v>
      </c>
      <c r="CL46" s="12">
        <f t="shared" si="41"/>
        <v>0</v>
      </c>
      <c r="CM46" s="13">
        <f>AY46+BA46+BC46+BE46+BF46+BJ46+BM46+BP46+BQ46+BS46+BW46+BX46+CA46+CF46+CJ46</f>
        <v>6</v>
      </c>
      <c r="CN46" s="14">
        <f>BB46+BK46+BL46+BN46+BO46+BY46+BZ46+CL46</f>
        <v>1</v>
      </c>
      <c r="CO46" s="14">
        <f>AZ46+BD46+BG46+BH46+BI46+BR46+BT46+BU46+BV46+CB46+CC46+CD46+CE46+CG46+CH46+CI46+CK46</f>
        <v>7</v>
      </c>
      <c r="CP46" s="14">
        <f>SUM(CM46:CO46)</f>
        <v>14</v>
      </c>
      <c r="CQ46" s="22" t="str">
        <f>IF(CP46&lt;10,"J",IF(CP46&lt;25,"B",IF(CP46&lt;=30,"A","S")))</f>
        <v>B</v>
      </c>
    </row>
    <row r="47" spans="1:95" ht="15.75" thickBot="1" x14ac:dyDescent="0.3">
      <c r="A47" s="114"/>
      <c r="B47" s="127"/>
      <c r="C47" s="52"/>
      <c r="D47" s="54"/>
      <c r="E47" s="54"/>
      <c r="F47" s="54"/>
      <c r="G47" s="111" t="s">
        <v>189</v>
      </c>
      <c r="H47" s="99"/>
      <c r="I47" s="7" t="s">
        <v>23</v>
      </c>
      <c r="J47" s="8" t="s">
        <v>10</v>
      </c>
      <c r="K47" s="8" t="s">
        <v>24</v>
      </c>
      <c r="L47" s="8" t="s">
        <v>24</v>
      </c>
      <c r="M47" s="8" t="s">
        <v>24</v>
      </c>
      <c r="N47" s="8" t="s">
        <v>23</v>
      </c>
      <c r="O47" s="8" t="s">
        <v>23</v>
      </c>
      <c r="P47" s="8" t="s">
        <v>24</v>
      </c>
      <c r="Q47" s="8" t="s">
        <v>10</v>
      </c>
      <c r="R47" s="8" t="s">
        <v>24</v>
      </c>
      <c r="S47" s="8" t="s">
        <v>24</v>
      </c>
      <c r="T47" s="8" t="s">
        <v>10</v>
      </c>
      <c r="U47" s="8" t="s">
        <v>25</v>
      </c>
      <c r="V47" s="8" t="s">
        <v>24</v>
      </c>
      <c r="W47" s="8" t="s">
        <v>23</v>
      </c>
      <c r="X47" s="8" t="s">
        <v>23</v>
      </c>
      <c r="Y47" s="8" t="s">
        <v>24</v>
      </c>
      <c r="Z47" s="8" t="s">
        <v>10</v>
      </c>
      <c r="AA47" s="8" t="s">
        <v>25</v>
      </c>
      <c r="AB47" s="8" t="s">
        <v>24</v>
      </c>
      <c r="AC47" s="8" t="s">
        <v>10</v>
      </c>
      <c r="AD47" s="8" t="s">
        <v>23</v>
      </c>
      <c r="AE47" s="8" t="s">
        <v>23</v>
      </c>
      <c r="AF47" s="8" t="s">
        <v>10</v>
      </c>
      <c r="AG47" s="8" t="s">
        <v>24</v>
      </c>
      <c r="AH47" s="8" t="s">
        <v>25</v>
      </c>
      <c r="AI47" s="8" t="s">
        <v>24</v>
      </c>
      <c r="AJ47" s="8" t="s">
        <v>25</v>
      </c>
      <c r="AK47" s="8" t="s">
        <v>24</v>
      </c>
      <c r="AL47" s="8" t="s">
        <v>23</v>
      </c>
      <c r="AM47" s="8" t="s">
        <v>10</v>
      </c>
      <c r="AN47" s="8" t="s">
        <v>10</v>
      </c>
      <c r="AO47" s="8" t="s">
        <v>10</v>
      </c>
      <c r="AP47" s="8" t="s">
        <v>10</v>
      </c>
      <c r="AQ47" s="8" t="s">
        <v>23</v>
      </c>
      <c r="AR47" s="9" t="s">
        <v>23</v>
      </c>
      <c r="AS47" s="16"/>
      <c r="AT47" s="17"/>
      <c r="AU47" s="17"/>
      <c r="AV47" s="17"/>
      <c r="AW47" s="18"/>
      <c r="AX47" s="107"/>
      <c r="AY47" s="7" t="s">
        <v>10</v>
      </c>
      <c r="AZ47" s="8" t="s">
        <v>24</v>
      </c>
      <c r="BA47" s="8" t="s">
        <v>10</v>
      </c>
      <c r="BB47" s="8" t="s">
        <v>23</v>
      </c>
      <c r="BC47" s="8" t="s">
        <v>10</v>
      </c>
      <c r="BD47" s="8" t="s">
        <v>24</v>
      </c>
      <c r="BE47" s="8" t="s">
        <v>10</v>
      </c>
      <c r="BF47" s="8" t="s">
        <v>24</v>
      </c>
      <c r="BG47" s="8" t="s">
        <v>24</v>
      </c>
      <c r="BH47" s="8" t="s">
        <v>25</v>
      </c>
      <c r="BI47" s="8" t="s">
        <v>23</v>
      </c>
      <c r="BJ47" s="8" t="s">
        <v>10</v>
      </c>
      <c r="BK47" s="8" t="s">
        <v>24</v>
      </c>
      <c r="BL47" s="8" t="s">
        <v>25</v>
      </c>
      <c r="BM47" s="8" t="s">
        <v>25</v>
      </c>
      <c r="BN47" s="8" t="s">
        <v>10</v>
      </c>
      <c r="BO47" s="8" t="s">
        <v>25</v>
      </c>
      <c r="BP47" s="8" t="s">
        <v>24</v>
      </c>
      <c r="BQ47" s="8" t="s">
        <v>25</v>
      </c>
      <c r="BR47" s="8" t="s">
        <v>25</v>
      </c>
      <c r="BS47" s="8" t="s">
        <v>23</v>
      </c>
      <c r="BT47" s="8" t="s">
        <v>25</v>
      </c>
      <c r="BU47" s="8" t="s">
        <v>24</v>
      </c>
      <c r="BV47" s="8" t="s">
        <v>10</v>
      </c>
      <c r="BW47" s="8" t="s">
        <v>23</v>
      </c>
      <c r="BX47" s="8" t="s">
        <v>10</v>
      </c>
      <c r="BY47" s="8" t="s">
        <v>24</v>
      </c>
      <c r="BZ47" s="8" t="s">
        <v>24</v>
      </c>
      <c r="CA47" s="8" t="s">
        <v>23</v>
      </c>
      <c r="CB47" s="8" t="s">
        <v>10</v>
      </c>
      <c r="CC47" s="8" t="s">
        <v>23</v>
      </c>
      <c r="CD47" s="8" t="s">
        <v>10</v>
      </c>
      <c r="CE47" s="8" t="s">
        <v>24</v>
      </c>
      <c r="CF47" s="8" t="s">
        <v>25</v>
      </c>
      <c r="CG47" s="8" t="s">
        <v>25</v>
      </c>
      <c r="CH47" s="8" t="s">
        <v>10</v>
      </c>
      <c r="CI47" s="8" t="s">
        <v>24</v>
      </c>
      <c r="CJ47" s="8" t="s">
        <v>10</v>
      </c>
      <c r="CK47" s="8" t="s">
        <v>10</v>
      </c>
      <c r="CL47" s="9" t="s">
        <v>25</v>
      </c>
      <c r="CM47" s="16"/>
      <c r="CN47" s="17"/>
      <c r="CO47" s="17"/>
      <c r="CP47" s="17"/>
      <c r="CQ47" s="17"/>
    </row>
    <row r="48" spans="1:95" ht="15.75" thickBot="1" x14ac:dyDescent="0.3">
      <c r="A48" s="114"/>
      <c r="B48" s="127"/>
      <c r="C48" s="53"/>
      <c r="D48" s="55"/>
      <c r="E48" s="55"/>
      <c r="F48" s="55"/>
      <c r="G48" s="112"/>
      <c r="H48" s="99"/>
      <c r="I48" s="10">
        <f t="shared" ref="I48:AR48" si="42">IF(I47=I$3,1,0)</f>
        <v>0</v>
      </c>
      <c r="J48" s="11">
        <f t="shared" si="42"/>
        <v>0</v>
      </c>
      <c r="K48" s="11">
        <f t="shared" si="42"/>
        <v>0</v>
      </c>
      <c r="L48" s="11">
        <f t="shared" si="42"/>
        <v>0</v>
      </c>
      <c r="M48" s="11">
        <f t="shared" si="42"/>
        <v>0</v>
      </c>
      <c r="N48" s="11">
        <f t="shared" si="42"/>
        <v>0</v>
      </c>
      <c r="O48" s="11">
        <f t="shared" si="42"/>
        <v>0</v>
      </c>
      <c r="P48" s="11">
        <f t="shared" si="42"/>
        <v>1</v>
      </c>
      <c r="Q48" s="11">
        <f t="shared" si="42"/>
        <v>0</v>
      </c>
      <c r="R48" s="11">
        <f t="shared" si="42"/>
        <v>0</v>
      </c>
      <c r="S48" s="11">
        <f t="shared" si="42"/>
        <v>0</v>
      </c>
      <c r="T48" s="11">
        <f t="shared" si="42"/>
        <v>1</v>
      </c>
      <c r="U48" s="11">
        <f t="shared" si="42"/>
        <v>0</v>
      </c>
      <c r="V48" s="11">
        <f t="shared" si="42"/>
        <v>0</v>
      </c>
      <c r="W48" s="11">
        <f t="shared" si="42"/>
        <v>0</v>
      </c>
      <c r="X48" s="11">
        <f t="shared" si="42"/>
        <v>0</v>
      </c>
      <c r="Y48" s="11">
        <f t="shared" si="42"/>
        <v>0</v>
      </c>
      <c r="Z48" s="11">
        <f t="shared" si="42"/>
        <v>0</v>
      </c>
      <c r="AA48" s="11">
        <f t="shared" si="42"/>
        <v>0</v>
      </c>
      <c r="AB48" s="11">
        <f t="shared" si="42"/>
        <v>0</v>
      </c>
      <c r="AC48" s="11">
        <f t="shared" si="42"/>
        <v>0</v>
      </c>
      <c r="AD48" s="11">
        <f t="shared" si="42"/>
        <v>1</v>
      </c>
      <c r="AE48" s="11">
        <f t="shared" si="42"/>
        <v>0</v>
      </c>
      <c r="AF48" s="11">
        <f t="shared" si="42"/>
        <v>0</v>
      </c>
      <c r="AG48" s="11">
        <f t="shared" si="42"/>
        <v>0</v>
      </c>
      <c r="AH48" s="11">
        <f t="shared" si="42"/>
        <v>0</v>
      </c>
      <c r="AI48" s="11">
        <f t="shared" si="42"/>
        <v>1</v>
      </c>
      <c r="AJ48" s="11">
        <f t="shared" si="42"/>
        <v>0</v>
      </c>
      <c r="AK48" s="11">
        <f t="shared" si="42"/>
        <v>0</v>
      </c>
      <c r="AL48" s="11">
        <f t="shared" si="42"/>
        <v>0</v>
      </c>
      <c r="AM48" s="11">
        <f t="shared" si="42"/>
        <v>1</v>
      </c>
      <c r="AN48" s="11">
        <f t="shared" si="42"/>
        <v>1</v>
      </c>
      <c r="AO48" s="11">
        <f t="shared" si="42"/>
        <v>0</v>
      </c>
      <c r="AP48" s="11">
        <f t="shared" si="42"/>
        <v>0</v>
      </c>
      <c r="AQ48" s="11">
        <f t="shared" si="42"/>
        <v>0</v>
      </c>
      <c r="AR48" s="12">
        <f t="shared" si="42"/>
        <v>0</v>
      </c>
      <c r="AS48" s="13">
        <f>I48+J48+K48+O48+Q48+S48+T48+U48+V48+X48+Y48+Z48+AA48+AB48+AC48+AD48+AE48+AF48+AJ48+AL48+AO48+AP48+AQ48</f>
        <v>2</v>
      </c>
      <c r="AT48" s="14">
        <f>L48+R48+W48+AH48+AI48+AL48</f>
        <v>1</v>
      </c>
      <c r="AU48" s="14">
        <f>N48+P48+AG48+AK48+AN48+AR48</f>
        <v>2</v>
      </c>
      <c r="AV48" s="14">
        <f>SUM(AS48:AU48)</f>
        <v>5</v>
      </c>
      <c r="AW48" s="15" t="str">
        <f>IF(AV48&lt;10,"J",IF(AV48&lt;20,"B",IF(AV48&lt;=30,"A","S")))</f>
        <v>J</v>
      </c>
      <c r="AX48" s="107"/>
      <c r="AY48" s="10">
        <f t="shared" ref="AY48:BM48" si="43">IF(AY47=AY$3,1,0)</f>
        <v>1</v>
      </c>
      <c r="AZ48" s="11">
        <f t="shared" si="43"/>
        <v>0</v>
      </c>
      <c r="BA48" s="11">
        <f t="shared" si="43"/>
        <v>1</v>
      </c>
      <c r="BB48" s="11">
        <f t="shared" si="43"/>
        <v>0</v>
      </c>
      <c r="BC48" s="11">
        <f t="shared" si="43"/>
        <v>0</v>
      </c>
      <c r="BD48" s="52">
        <f t="shared" si="43"/>
        <v>0</v>
      </c>
      <c r="BE48" s="54">
        <f t="shared" si="43"/>
        <v>1</v>
      </c>
      <c r="BF48" s="54">
        <f t="shared" si="43"/>
        <v>0</v>
      </c>
      <c r="BG48" s="54">
        <f t="shared" si="43"/>
        <v>0</v>
      </c>
      <c r="BH48" s="11">
        <f t="shared" si="43"/>
        <v>0</v>
      </c>
      <c r="BI48" s="11">
        <f t="shared" si="43"/>
        <v>0</v>
      </c>
      <c r="BJ48" s="11">
        <f t="shared" si="43"/>
        <v>1</v>
      </c>
      <c r="BK48" s="11">
        <f t="shared" si="43"/>
        <v>0</v>
      </c>
      <c r="BL48" s="11">
        <f t="shared" si="43"/>
        <v>0</v>
      </c>
      <c r="BM48" s="11">
        <f t="shared" si="43"/>
        <v>0</v>
      </c>
      <c r="BN48" s="11">
        <f t="shared" ref="BN48:CL50" si="44">IF(BN47=BN$3,1,0)</f>
        <v>0</v>
      </c>
      <c r="BO48" s="11">
        <f t="shared" si="44"/>
        <v>0</v>
      </c>
      <c r="BP48" s="11">
        <f t="shared" si="44"/>
        <v>0</v>
      </c>
      <c r="BQ48" s="11">
        <f t="shared" si="44"/>
        <v>1</v>
      </c>
      <c r="BR48" s="11">
        <f t="shared" si="44"/>
        <v>1</v>
      </c>
      <c r="BS48" s="11">
        <f t="shared" si="44"/>
        <v>0</v>
      </c>
      <c r="BT48" s="11">
        <f t="shared" si="44"/>
        <v>0</v>
      </c>
      <c r="BU48" s="11">
        <f t="shared" si="44"/>
        <v>0</v>
      </c>
      <c r="BV48" s="11">
        <f t="shared" si="44"/>
        <v>1</v>
      </c>
      <c r="BW48" s="11">
        <f t="shared" si="44"/>
        <v>0</v>
      </c>
      <c r="BX48" s="11">
        <f t="shared" si="44"/>
        <v>0</v>
      </c>
      <c r="BY48" s="11">
        <f t="shared" si="44"/>
        <v>0</v>
      </c>
      <c r="BZ48" s="11">
        <f t="shared" si="44"/>
        <v>0</v>
      </c>
      <c r="CA48" s="11">
        <f t="shared" si="44"/>
        <v>1</v>
      </c>
      <c r="CB48" s="11">
        <f t="shared" si="44"/>
        <v>1</v>
      </c>
      <c r="CC48" s="11">
        <f t="shared" si="44"/>
        <v>0</v>
      </c>
      <c r="CD48" s="11">
        <f t="shared" si="44"/>
        <v>1</v>
      </c>
      <c r="CE48" s="11">
        <f t="shared" si="44"/>
        <v>0</v>
      </c>
      <c r="CF48" s="11">
        <f t="shared" si="44"/>
        <v>0</v>
      </c>
      <c r="CG48" s="11">
        <f t="shared" si="44"/>
        <v>0</v>
      </c>
      <c r="CH48" s="11">
        <f t="shared" si="44"/>
        <v>1</v>
      </c>
      <c r="CI48" s="11">
        <f t="shared" si="44"/>
        <v>1</v>
      </c>
      <c r="CJ48" s="11">
        <f t="shared" si="44"/>
        <v>0</v>
      </c>
      <c r="CK48" s="11">
        <f t="shared" si="44"/>
        <v>1</v>
      </c>
      <c r="CL48" s="12">
        <f t="shared" si="44"/>
        <v>0</v>
      </c>
      <c r="CM48" s="13">
        <f>AY48+BA48+BC48+BE48+BF48+BJ48+BM48+BP48+BQ48+BS48+BW48+BX48+CA48+CF48+CJ48</f>
        <v>6</v>
      </c>
      <c r="CN48" s="14">
        <f>BB48+BK48+BL48+BN48+BO48+BY48+BZ48+CL48</f>
        <v>0</v>
      </c>
      <c r="CO48" s="14">
        <f>AZ48+BD48+BG48+BH48+BI48+BR48+BT48+BU48+BV48+CB48+CC48+CD48+CE48+CG48+CH48+CI48+CK48</f>
        <v>7</v>
      </c>
      <c r="CP48" s="14">
        <f>SUM(CM48:CO48)</f>
        <v>13</v>
      </c>
      <c r="CQ48" s="22" t="str">
        <f>IF(CP48&lt;10,"J",IF(CP48&lt;25,"B",IF(CP48&lt;=30,"A","S")))</f>
        <v>B</v>
      </c>
    </row>
    <row r="49" spans="1:95" ht="15.75" thickBot="1" x14ac:dyDescent="0.3">
      <c r="A49" s="114"/>
      <c r="B49" s="127"/>
      <c r="C49" s="52"/>
      <c r="D49" s="54"/>
      <c r="E49" s="54"/>
      <c r="F49" s="54"/>
      <c r="G49" s="111" t="s">
        <v>189</v>
      </c>
      <c r="H49" s="99"/>
      <c r="I49" s="7" t="s">
        <v>23</v>
      </c>
      <c r="J49" s="8" t="s">
        <v>10</v>
      </c>
      <c r="K49" s="8" t="s">
        <v>24</v>
      </c>
      <c r="L49" s="8" t="s">
        <v>24</v>
      </c>
      <c r="M49" s="8" t="s">
        <v>24</v>
      </c>
      <c r="N49" s="8" t="s">
        <v>23</v>
      </c>
      <c r="O49" s="8" t="s">
        <v>23</v>
      </c>
      <c r="P49" s="8" t="s">
        <v>24</v>
      </c>
      <c r="Q49" s="8" t="s">
        <v>10</v>
      </c>
      <c r="R49" s="8" t="s">
        <v>24</v>
      </c>
      <c r="S49" s="8" t="s">
        <v>23</v>
      </c>
      <c r="T49" s="8" t="s">
        <v>10</v>
      </c>
      <c r="U49" s="8" t="s">
        <v>10</v>
      </c>
      <c r="V49" s="8" t="s">
        <v>24</v>
      </c>
      <c r="W49" s="8" t="s">
        <v>23</v>
      </c>
      <c r="X49" s="8" t="s">
        <v>23</v>
      </c>
      <c r="Y49" s="8" t="s">
        <v>24</v>
      </c>
      <c r="Z49" s="8" t="s">
        <v>25</v>
      </c>
      <c r="AA49" s="8" t="s">
        <v>25</v>
      </c>
      <c r="AB49" s="8" t="s">
        <v>24</v>
      </c>
      <c r="AC49" s="8" t="s">
        <v>10</v>
      </c>
      <c r="AD49" s="8" t="s">
        <v>23</v>
      </c>
      <c r="AE49" s="8" t="s">
        <v>23</v>
      </c>
      <c r="AF49" s="8" t="s">
        <v>10</v>
      </c>
      <c r="AG49" s="8" t="s">
        <v>24</v>
      </c>
      <c r="AH49" s="8" t="s">
        <v>24</v>
      </c>
      <c r="AI49" s="8" t="s">
        <v>24</v>
      </c>
      <c r="AJ49" s="8" t="s">
        <v>25</v>
      </c>
      <c r="AK49" s="8" t="s">
        <v>24</v>
      </c>
      <c r="AL49" s="8" t="s">
        <v>23</v>
      </c>
      <c r="AM49" s="8" t="s">
        <v>10</v>
      </c>
      <c r="AN49" s="8" t="s">
        <v>10</v>
      </c>
      <c r="AO49" s="8" t="s">
        <v>10</v>
      </c>
      <c r="AP49" s="8" t="s">
        <v>10</v>
      </c>
      <c r="AQ49" s="8" t="s">
        <v>23</v>
      </c>
      <c r="AR49" s="9" t="s">
        <v>23</v>
      </c>
      <c r="AS49" s="16"/>
      <c r="AT49" s="17"/>
      <c r="AU49" s="17"/>
      <c r="AV49" s="17"/>
      <c r="AW49" s="18"/>
      <c r="AX49" s="107"/>
      <c r="AY49" s="7" t="s">
        <v>10</v>
      </c>
      <c r="AZ49" s="8" t="s">
        <v>24</v>
      </c>
      <c r="BA49" s="8" t="s">
        <v>10</v>
      </c>
      <c r="BB49" s="8" t="s">
        <v>23</v>
      </c>
      <c r="BC49" s="8" t="s">
        <v>10</v>
      </c>
      <c r="BD49" s="53" t="s">
        <v>24</v>
      </c>
      <c r="BE49" s="55" t="s">
        <v>10</v>
      </c>
      <c r="BF49" s="55" t="s">
        <v>24</v>
      </c>
      <c r="BG49" s="55" t="s">
        <v>24</v>
      </c>
      <c r="BH49" s="8" t="s">
        <v>25</v>
      </c>
      <c r="BI49" s="8" t="s">
        <v>23</v>
      </c>
      <c r="BJ49" s="8" t="s">
        <v>10</v>
      </c>
      <c r="BK49" s="8" t="s">
        <v>24</v>
      </c>
      <c r="BL49" s="8" t="s">
        <v>25</v>
      </c>
      <c r="BM49" s="8" t="s">
        <v>25</v>
      </c>
      <c r="BN49" s="8" t="s">
        <v>10</v>
      </c>
      <c r="BO49" s="8" t="s">
        <v>25</v>
      </c>
      <c r="BP49" s="8" t="s">
        <v>24</v>
      </c>
      <c r="BQ49" s="8" t="s">
        <v>25</v>
      </c>
      <c r="BR49" s="8" t="s">
        <v>25</v>
      </c>
      <c r="BS49" s="8" t="s">
        <v>23</v>
      </c>
      <c r="BT49" s="8" t="s">
        <v>25</v>
      </c>
      <c r="BU49" s="8" t="s">
        <v>24</v>
      </c>
      <c r="BV49" s="8" t="s">
        <v>10</v>
      </c>
      <c r="BW49" s="8" t="s">
        <v>23</v>
      </c>
      <c r="BX49" s="8" t="s">
        <v>10</v>
      </c>
      <c r="BY49" s="8" t="s">
        <v>25</v>
      </c>
      <c r="BZ49" s="8" t="s">
        <v>24</v>
      </c>
      <c r="CA49" s="8" t="s">
        <v>23</v>
      </c>
      <c r="CB49" s="8" t="s">
        <v>10</v>
      </c>
      <c r="CC49" s="8" t="s">
        <v>23</v>
      </c>
      <c r="CD49" s="8" t="s">
        <v>10</v>
      </c>
      <c r="CE49" s="8" t="s">
        <v>24</v>
      </c>
      <c r="CF49" s="8" t="s">
        <v>25</v>
      </c>
      <c r="CG49" s="8" t="s">
        <v>25</v>
      </c>
      <c r="CH49" s="8" t="s">
        <v>10</v>
      </c>
      <c r="CI49" s="8" t="s">
        <v>24</v>
      </c>
      <c r="CJ49" s="8" t="s">
        <v>10</v>
      </c>
      <c r="CK49" s="8" t="s">
        <v>10</v>
      </c>
      <c r="CL49" s="9" t="s">
        <v>25</v>
      </c>
      <c r="CM49" s="16"/>
      <c r="CN49" s="17"/>
      <c r="CO49" s="17"/>
      <c r="CP49" s="17"/>
      <c r="CQ49" s="17"/>
    </row>
    <row r="50" spans="1:95" ht="15.75" thickBot="1" x14ac:dyDescent="0.3">
      <c r="A50" s="115"/>
      <c r="B50" s="128"/>
      <c r="C50" s="53"/>
      <c r="D50" s="55"/>
      <c r="E50" s="55"/>
      <c r="F50" s="55"/>
      <c r="G50" s="112"/>
      <c r="H50" s="99"/>
      <c r="I50" s="10">
        <f>IF(I49=I$3,1,0)</f>
        <v>0</v>
      </c>
      <c r="J50" s="11">
        <f>IF(J49=J$3,1,0)</f>
        <v>0</v>
      </c>
      <c r="K50" s="11">
        <f>IF(K49=K$3,1,0)</f>
        <v>0</v>
      </c>
      <c r="L50" s="11">
        <f t="shared" ref="L50:AR50" si="45">IF(L49=L$3,1,0)</f>
        <v>0</v>
      </c>
      <c r="M50" s="11">
        <f t="shared" si="45"/>
        <v>0</v>
      </c>
      <c r="N50" s="11">
        <f t="shared" si="45"/>
        <v>0</v>
      </c>
      <c r="O50" s="11">
        <f t="shared" si="45"/>
        <v>0</v>
      </c>
      <c r="P50" s="11">
        <f t="shared" si="45"/>
        <v>1</v>
      </c>
      <c r="Q50" s="11">
        <f t="shared" si="45"/>
        <v>0</v>
      </c>
      <c r="R50" s="11">
        <f t="shared" si="45"/>
        <v>0</v>
      </c>
      <c r="S50" s="11">
        <f t="shared" si="45"/>
        <v>1</v>
      </c>
      <c r="T50" s="11">
        <f t="shared" si="45"/>
        <v>1</v>
      </c>
      <c r="U50" s="11">
        <f t="shared" si="45"/>
        <v>1</v>
      </c>
      <c r="V50" s="11">
        <f t="shared" si="45"/>
        <v>0</v>
      </c>
      <c r="W50" s="11">
        <f t="shared" si="45"/>
        <v>0</v>
      </c>
      <c r="X50" s="11">
        <f t="shared" si="45"/>
        <v>0</v>
      </c>
      <c r="Y50" s="11">
        <f t="shared" si="45"/>
        <v>0</v>
      </c>
      <c r="Z50" s="11">
        <f t="shared" si="45"/>
        <v>0</v>
      </c>
      <c r="AA50" s="11">
        <f t="shared" si="45"/>
        <v>0</v>
      </c>
      <c r="AB50" s="11">
        <f t="shared" si="45"/>
        <v>0</v>
      </c>
      <c r="AC50" s="11">
        <f t="shared" si="45"/>
        <v>0</v>
      </c>
      <c r="AD50" s="11">
        <f t="shared" si="45"/>
        <v>1</v>
      </c>
      <c r="AE50" s="11">
        <f t="shared" si="45"/>
        <v>0</v>
      </c>
      <c r="AF50" s="11">
        <f t="shared" si="45"/>
        <v>0</v>
      </c>
      <c r="AG50" s="11">
        <f t="shared" si="45"/>
        <v>0</v>
      </c>
      <c r="AH50" s="11">
        <f t="shared" si="45"/>
        <v>0</v>
      </c>
      <c r="AI50" s="11">
        <f t="shared" si="45"/>
        <v>1</v>
      </c>
      <c r="AJ50" s="11">
        <f t="shared" si="45"/>
        <v>0</v>
      </c>
      <c r="AK50" s="11">
        <f t="shared" si="45"/>
        <v>0</v>
      </c>
      <c r="AL50" s="11">
        <f t="shared" si="45"/>
        <v>0</v>
      </c>
      <c r="AM50" s="11">
        <f t="shared" si="45"/>
        <v>1</v>
      </c>
      <c r="AN50" s="11">
        <f t="shared" si="45"/>
        <v>1</v>
      </c>
      <c r="AO50" s="11">
        <f t="shared" si="45"/>
        <v>0</v>
      </c>
      <c r="AP50" s="11">
        <f t="shared" si="45"/>
        <v>0</v>
      </c>
      <c r="AQ50" s="11">
        <f t="shared" si="45"/>
        <v>0</v>
      </c>
      <c r="AR50" s="12">
        <f t="shared" si="45"/>
        <v>0</v>
      </c>
      <c r="AS50" s="13">
        <f>I50+J50+K50+O50+Q50+S50+T50+U50+V50+X50+Y50+Z50+AA50+AB50+AC50+AD50+AE50+AF50+AJ50+AL50+AO50+AP50+AQ50</f>
        <v>4</v>
      </c>
      <c r="AT50" s="14">
        <f>L50+R50+W50+AH50+AI50+AL50</f>
        <v>1</v>
      </c>
      <c r="AU50" s="14">
        <f>N50+P50+AG50+AK50+AN50+AR50</f>
        <v>2</v>
      </c>
      <c r="AV50" s="14">
        <f>SUM(AS50:AU50)</f>
        <v>7</v>
      </c>
      <c r="AW50" s="15" t="str">
        <f>IF(AV50&lt;10,"J",IF(AV50&lt;20,"B",IF(AV50&lt;=30,"A","S")))</f>
        <v>J</v>
      </c>
      <c r="AX50" s="107"/>
      <c r="AY50" s="10">
        <f t="shared" ref="AY50:BM50" si="46">IF(AY49=AY$3,1,0)</f>
        <v>1</v>
      </c>
      <c r="AZ50" s="11">
        <f t="shared" si="46"/>
        <v>0</v>
      </c>
      <c r="BA50" s="11">
        <f t="shared" si="46"/>
        <v>1</v>
      </c>
      <c r="BB50" s="11">
        <f t="shared" si="46"/>
        <v>0</v>
      </c>
      <c r="BC50" s="11">
        <f t="shared" si="46"/>
        <v>0</v>
      </c>
      <c r="BD50" s="11">
        <f t="shared" si="46"/>
        <v>0</v>
      </c>
      <c r="BE50" s="11">
        <f t="shared" si="46"/>
        <v>1</v>
      </c>
      <c r="BF50" s="11">
        <f t="shared" si="46"/>
        <v>0</v>
      </c>
      <c r="BG50" s="11">
        <f t="shared" si="46"/>
        <v>0</v>
      </c>
      <c r="BH50" s="11">
        <f t="shared" si="46"/>
        <v>0</v>
      </c>
      <c r="BI50" s="11">
        <f t="shared" si="46"/>
        <v>0</v>
      </c>
      <c r="BJ50" s="11">
        <f t="shared" si="46"/>
        <v>1</v>
      </c>
      <c r="BK50" s="11">
        <f t="shared" si="46"/>
        <v>0</v>
      </c>
      <c r="BL50" s="11">
        <f t="shared" si="46"/>
        <v>0</v>
      </c>
      <c r="BM50" s="11">
        <f t="shared" si="46"/>
        <v>0</v>
      </c>
      <c r="BN50" s="11">
        <f t="shared" si="44"/>
        <v>0</v>
      </c>
      <c r="BO50" s="11">
        <f t="shared" si="44"/>
        <v>0</v>
      </c>
      <c r="BP50" s="11">
        <f t="shared" si="44"/>
        <v>0</v>
      </c>
      <c r="BQ50" s="11">
        <f t="shared" si="44"/>
        <v>1</v>
      </c>
      <c r="BR50" s="11">
        <f t="shared" si="44"/>
        <v>1</v>
      </c>
      <c r="BS50" s="11">
        <f t="shared" si="44"/>
        <v>0</v>
      </c>
      <c r="BT50" s="11">
        <f t="shared" si="44"/>
        <v>0</v>
      </c>
      <c r="BU50" s="11">
        <f t="shared" si="44"/>
        <v>0</v>
      </c>
      <c r="BV50" s="11">
        <f t="shared" si="44"/>
        <v>1</v>
      </c>
      <c r="BW50" s="11">
        <f t="shared" si="44"/>
        <v>0</v>
      </c>
      <c r="BX50" s="11">
        <f t="shared" si="44"/>
        <v>0</v>
      </c>
      <c r="BY50" s="11">
        <f t="shared" si="44"/>
        <v>1</v>
      </c>
      <c r="BZ50" s="11">
        <f t="shared" si="44"/>
        <v>0</v>
      </c>
      <c r="CA50" s="11">
        <f t="shared" si="44"/>
        <v>1</v>
      </c>
      <c r="CB50" s="11">
        <f t="shared" si="44"/>
        <v>1</v>
      </c>
      <c r="CC50" s="11">
        <f t="shared" si="44"/>
        <v>0</v>
      </c>
      <c r="CD50" s="11">
        <f t="shared" si="44"/>
        <v>1</v>
      </c>
      <c r="CE50" s="11">
        <f t="shared" si="44"/>
        <v>0</v>
      </c>
      <c r="CF50" s="11">
        <f t="shared" si="44"/>
        <v>0</v>
      </c>
      <c r="CG50" s="11">
        <f t="shared" si="44"/>
        <v>0</v>
      </c>
      <c r="CH50" s="11">
        <f t="shared" si="44"/>
        <v>1</v>
      </c>
      <c r="CI50" s="11">
        <f t="shared" si="44"/>
        <v>1</v>
      </c>
      <c r="CJ50" s="11">
        <f t="shared" si="44"/>
        <v>0</v>
      </c>
      <c r="CK50" s="11">
        <f t="shared" si="44"/>
        <v>1</v>
      </c>
      <c r="CL50" s="12">
        <f t="shared" si="44"/>
        <v>0</v>
      </c>
      <c r="CM50" s="13">
        <f>AY50+BA50+BC50+BE50+BF50+BJ50+BM50+BP50+BQ50+BS50+BW50+BX50+CA50+CF50+CJ50</f>
        <v>6</v>
      </c>
      <c r="CN50" s="14">
        <f>BB50+BK50+BL50+BN50+BO50+BY50+BZ50+CL50</f>
        <v>1</v>
      </c>
      <c r="CO50" s="14">
        <f>AZ50+BD50+BG50+BH50+BI50+BR50+BT50+BU50+BV50+CB50+CC50+CD50+CE50+CG50+CH50+CI50+CK50</f>
        <v>7</v>
      </c>
      <c r="CP50" s="14">
        <f>SUM(CM50:CO50)</f>
        <v>14</v>
      </c>
      <c r="CQ50" s="22" t="str">
        <f>IF(CP50&lt;10,"J",IF(CP50&lt;25,"B",IF(CP50&lt;=30,"A","S")))</f>
        <v>B</v>
      </c>
    </row>
    <row r="51" spans="1:95" ht="15.75" thickBot="1" x14ac:dyDescent="0.3">
      <c r="A51" s="129" t="s">
        <v>119</v>
      </c>
      <c r="B51" s="132" t="s">
        <v>120</v>
      </c>
      <c r="C51" s="52"/>
      <c r="D51" s="54"/>
      <c r="E51" s="54"/>
      <c r="F51" s="54"/>
      <c r="G51" s="111" t="s">
        <v>189</v>
      </c>
      <c r="H51" s="99"/>
      <c r="I51" s="7" t="s">
        <v>23</v>
      </c>
      <c r="J51" s="8" t="s">
        <v>10</v>
      </c>
      <c r="K51" s="8" t="s">
        <v>24</v>
      </c>
      <c r="L51" s="8" t="s">
        <v>24</v>
      </c>
      <c r="M51" s="8" t="s">
        <v>24</v>
      </c>
      <c r="N51" s="8" t="s">
        <v>23</v>
      </c>
      <c r="O51" s="8" t="s">
        <v>23</v>
      </c>
      <c r="P51" s="8" t="s">
        <v>24</v>
      </c>
      <c r="Q51" s="8" t="s">
        <v>10</v>
      </c>
      <c r="R51" s="8" t="s">
        <v>10</v>
      </c>
      <c r="S51" s="8" t="s">
        <v>23</v>
      </c>
      <c r="T51" s="8" t="s">
        <v>10</v>
      </c>
      <c r="U51" s="8" t="s">
        <v>10</v>
      </c>
      <c r="V51" s="8" t="s">
        <v>24</v>
      </c>
      <c r="W51" s="8" t="s">
        <v>23</v>
      </c>
      <c r="X51" s="8" t="s">
        <v>23</v>
      </c>
      <c r="Y51" s="8" t="s">
        <v>24</v>
      </c>
      <c r="Z51" s="8" t="s">
        <v>25</v>
      </c>
      <c r="AA51" s="8" t="s">
        <v>10</v>
      </c>
      <c r="AB51" s="8" t="s">
        <v>23</v>
      </c>
      <c r="AC51" s="8" t="s">
        <v>10</v>
      </c>
      <c r="AD51" s="8" t="s">
        <v>23</v>
      </c>
      <c r="AE51" s="8" t="s">
        <v>23</v>
      </c>
      <c r="AF51" s="8" t="s">
        <v>10</v>
      </c>
      <c r="AG51" s="8" t="s">
        <v>24</v>
      </c>
      <c r="AH51" s="8" t="s">
        <v>23</v>
      </c>
      <c r="AI51" s="8" t="s">
        <v>24</v>
      </c>
      <c r="AJ51" s="8" t="s">
        <v>25</v>
      </c>
      <c r="AK51" s="8" t="s">
        <v>24</v>
      </c>
      <c r="AL51" s="8" t="s">
        <v>25</v>
      </c>
      <c r="AM51" s="8" t="s">
        <v>10</v>
      </c>
      <c r="AN51" s="8" t="s">
        <v>23</v>
      </c>
      <c r="AO51" s="8" t="s">
        <v>10</v>
      </c>
      <c r="AP51" s="8" t="s">
        <v>10</v>
      </c>
      <c r="AQ51" s="8" t="s">
        <v>23</v>
      </c>
      <c r="AR51" s="9" t="s">
        <v>23</v>
      </c>
      <c r="AS51" s="16"/>
      <c r="AT51" s="17"/>
      <c r="AU51" s="17"/>
      <c r="AV51" s="17"/>
      <c r="AW51" s="18"/>
      <c r="AX51" s="107"/>
      <c r="AY51" s="7" t="s">
        <v>10</v>
      </c>
      <c r="AZ51" s="8" t="s">
        <v>24</v>
      </c>
      <c r="BA51" s="8" t="s">
        <v>25</v>
      </c>
      <c r="BB51" s="8" t="s">
        <v>23</v>
      </c>
      <c r="BC51" s="8" t="s">
        <v>10</v>
      </c>
      <c r="BD51" s="8" t="s">
        <v>24</v>
      </c>
      <c r="BE51" s="8" t="s">
        <v>10</v>
      </c>
      <c r="BF51" s="8" t="s">
        <v>24</v>
      </c>
      <c r="BG51" s="8" t="s">
        <v>24</v>
      </c>
      <c r="BH51" s="8" t="s">
        <v>25</v>
      </c>
      <c r="BI51" s="8" t="s">
        <v>23</v>
      </c>
      <c r="BJ51" s="8" t="s">
        <v>23</v>
      </c>
      <c r="BK51" s="8" t="s">
        <v>25</v>
      </c>
      <c r="BL51" s="8" t="s">
        <v>23</v>
      </c>
      <c r="BM51" s="8" t="s">
        <v>10</v>
      </c>
      <c r="BN51" s="8" t="s">
        <v>25</v>
      </c>
      <c r="BO51" s="8" t="s">
        <v>25</v>
      </c>
      <c r="BP51" s="8" t="s">
        <v>24</v>
      </c>
      <c r="BQ51" s="8" t="s">
        <v>25</v>
      </c>
      <c r="BR51" s="8" t="s">
        <v>10</v>
      </c>
      <c r="BS51" s="8" t="s">
        <v>23</v>
      </c>
      <c r="BT51" s="8" t="s">
        <v>10</v>
      </c>
      <c r="BU51" s="8" t="s">
        <v>24</v>
      </c>
      <c r="BV51" s="8" t="s">
        <v>10</v>
      </c>
      <c r="BW51" s="8" t="s">
        <v>23</v>
      </c>
      <c r="BX51" s="8" t="s">
        <v>24</v>
      </c>
      <c r="BY51" s="8" t="s">
        <v>24</v>
      </c>
      <c r="BZ51" s="8" t="s">
        <v>24</v>
      </c>
      <c r="CA51" s="8" t="s">
        <v>23</v>
      </c>
      <c r="CB51" s="8" t="s">
        <v>25</v>
      </c>
      <c r="CC51" s="8" t="s">
        <v>23</v>
      </c>
      <c r="CD51" s="8" t="s">
        <v>10</v>
      </c>
      <c r="CE51" s="8" t="s">
        <v>23</v>
      </c>
      <c r="CF51" s="8" t="s">
        <v>10</v>
      </c>
      <c r="CG51" s="8" t="s">
        <v>25</v>
      </c>
      <c r="CH51" s="8" t="s">
        <v>24</v>
      </c>
      <c r="CI51" s="8" t="s">
        <v>24</v>
      </c>
      <c r="CJ51" s="8" t="s">
        <v>10</v>
      </c>
      <c r="CK51" s="8" t="s">
        <v>10</v>
      </c>
      <c r="CL51" s="9" t="s">
        <v>10</v>
      </c>
      <c r="CM51" s="16"/>
      <c r="CN51" s="17"/>
      <c r="CO51" s="17"/>
      <c r="CP51" s="17"/>
      <c r="CQ51" s="17"/>
    </row>
    <row r="52" spans="1:95" ht="15.75" thickBot="1" x14ac:dyDescent="0.3">
      <c r="A52" s="130"/>
      <c r="B52" s="132"/>
      <c r="C52" s="53"/>
      <c r="D52" s="55"/>
      <c r="E52" s="55"/>
      <c r="F52" s="55"/>
      <c r="G52" s="112"/>
      <c r="H52" s="99"/>
      <c r="I52" s="10">
        <f t="shared" ref="I52:AR52" si="47">IF(I51=I$3,1,0)</f>
        <v>0</v>
      </c>
      <c r="J52" s="11">
        <f t="shared" si="47"/>
        <v>0</v>
      </c>
      <c r="K52" s="11">
        <f t="shared" si="47"/>
        <v>0</v>
      </c>
      <c r="L52" s="11">
        <f t="shared" si="47"/>
        <v>0</v>
      </c>
      <c r="M52" s="11">
        <f t="shared" si="47"/>
        <v>0</v>
      </c>
      <c r="N52" s="11">
        <f t="shared" si="47"/>
        <v>0</v>
      </c>
      <c r="O52" s="11">
        <f t="shared" si="47"/>
        <v>0</v>
      </c>
      <c r="P52" s="11">
        <f t="shared" si="47"/>
        <v>1</v>
      </c>
      <c r="Q52" s="11">
        <f t="shared" si="47"/>
        <v>0</v>
      </c>
      <c r="R52" s="11">
        <f t="shared" si="47"/>
        <v>0</v>
      </c>
      <c r="S52" s="11">
        <f t="shared" si="47"/>
        <v>1</v>
      </c>
      <c r="T52" s="11">
        <f t="shared" si="47"/>
        <v>1</v>
      </c>
      <c r="U52" s="11">
        <f t="shared" si="47"/>
        <v>1</v>
      </c>
      <c r="V52" s="11">
        <f t="shared" si="47"/>
        <v>0</v>
      </c>
      <c r="W52" s="11">
        <f t="shared" si="47"/>
        <v>0</v>
      </c>
      <c r="X52" s="11">
        <f t="shared" si="47"/>
        <v>0</v>
      </c>
      <c r="Y52" s="11">
        <f t="shared" si="47"/>
        <v>0</v>
      </c>
      <c r="Z52" s="11">
        <f t="shared" si="47"/>
        <v>0</v>
      </c>
      <c r="AA52" s="11">
        <f t="shared" si="47"/>
        <v>0</v>
      </c>
      <c r="AB52" s="11">
        <f t="shared" si="47"/>
        <v>0</v>
      </c>
      <c r="AC52" s="11">
        <f t="shared" si="47"/>
        <v>0</v>
      </c>
      <c r="AD52" s="11">
        <f t="shared" si="47"/>
        <v>1</v>
      </c>
      <c r="AE52" s="11">
        <f t="shared" si="47"/>
        <v>0</v>
      </c>
      <c r="AF52" s="11">
        <f t="shared" si="47"/>
        <v>0</v>
      </c>
      <c r="AG52" s="11">
        <f t="shared" si="47"/>
        <v>0</v>
      </c>
      <c r="AH52" s="11">
        <f t="shared" si="47"/>
        <v>0</v>
      </c>
      <c r="AI52" s="11">
        <f t="shared" si="47"/>
        <v>1</v>
      </c>
      <c r="AJ52" s="11">
        <f t="shared" si="47"/>
        <v>0</v>
      </c>
      <c r="AK52" s="11">
        <f t="shared" si="47"/>
        <v>0</v>
      </c>
      <c r="AL52" s="11">
        <f t="shared" si="47"/>
        <v>0</v>
      </c>
      <c r="AM52" s="11">
        <f t="shared" si="47"/>
        <v>1</v>
      </c>
      <c r="AN52" s="11">
        <f t="shared" si="47"/>
        <v>0</v>
      </c>
      <c r="AO52" s="11">
        <f t="shared" si="47"/>
        <v>0</v>
      </c>
      <c r="AP52" s="11">
        <f t="shared" si="47"/>
        <v>0</v>
      </c>
      <c r="AQ52" s="11">
        <f t="shared" si="47"/>
        <v>0</v>
      </c>
      <c r="AR52" s="12">
        <f t="shared" si="47"/>
        <v>0</v>
      </c>
      <c r="AS52" s="13">
        <f>I52+J52+K52+O52+Q52+S52+T52+U52+V52+X52+Y52+Z52+AA52+AB52+AC52+AD52+AE52+AF52+AJ52+AL52+AO52+AP52+AQ52</f>
        <v>4</v>
      </c>
      <c r="AT52" s="14">
        <f>L52+R52+W52+AH52+AI52+AL52</f>
        <v>1</v>
      </c>
      <c r="AU52" s="14">
        <f>N52+P52+AG52+AK52+AN52+AR52</f>
        <v>1</v>
      </c>
      <c r="AV52" s="14">
        <f>SUM(AS52:AU52)</f>
        <v>6</v>
      </c>
      <c r="AW52" s="15" t="str">
        <f>IF(AV52&lt;10,"J",IF(AV52&lt;20,"B",IF(AV52&lt;=30,"A","S")))</f>
        <v>J</v>
      </c>
      <c r="AX52" s="107"/>
      <c r="AY52" s="10">
        <f t="shared" ref="AY52:CL52" si="48">IF(AY51=AY$3,1,0)</f>
        <v>1</v>
      </c>
      <c r="AZ52" s="11">
        <f t="shared" si="48"/>
        <v>0</v>
      </c>
      <c r="BA52" s="11">
        <f t="shared" si="48"/>
        <v>0</v>
      </c>
      <c r="BB52" s="11">
        <f t="shared" si="48"/>
        <v>0</v>
      </c>
      <c r="BC52" s="11">
        <f t="shared" si="48"/>
        <v>0</v>
      </c>
      <c r="BD52" s="11">
        <f t="shared" si="48"/>
        <v>0</v>
      </c>
      <c r="BE52" s="11">
        <f t="shared" si="48"/>
        <v>1</v>
      </c>
      <c r="BF52" s="11">
        <f t="shared" si="48"/>
        <v>0</v>
      </c>
      <c r="BG52" s="11">
        <f t="shared" si="48"/>
        <v>0</v>
      </c>
      <c r="BH52" s="11">
        <f t="shared" si="48"/>
        <v>0</v>
      </c>
      <c r="BI52" s="11">
        <f t="shared" si="48"/>
        <v>0</v>
      </c>
      <c r="BJ52" s="11">
        <f t="shared" si="48"/>
        <v>0</v>
      </c>
      <c r="BK52" s="11">
        <f t="shared" si="48"/>
        <v>0</v>
      </c>
      <c r="BL52" s="11">
        <f t="shared" si="48"/>
        <v>0</v>
      </c>
      <c r="BM52" s="11">
        <f t="shared" si="48"/>
        <v>1</v>
      </c>
      <c r="BN52" s="11">
        <f t="shared" si="48"/>
        <v>1</v>
      </c>
      <c r="BO52" s="11">
        <f t="shared" si="48"/>
        <v>0</v>
      </c>
      <c r="BP52" s="11">
        <f t="shared" si="48"/>
        <v>0</v>
      </c>
      <c r="BQ52" s="11">
        <f t="shared" si="48"/>
        <v>1</v>
      </c>
      <c r="BR52" s="11">
        <f t="shared" si="48"/>
        <v>0</v>
      </c>
      <c r="BS52" s="11">
        <f t="shared" si="48"/>
        <v>0</v>
      </c>
      <c r="BT52" s="11">
        <f t="shared" si="48"/>
        <v>0</v>
      </c>
      <c r="BU52" s="11">
        <f t="shared" si="48"/>
        <v>0</v>
      </c>
      <c r="BV52" s="11">
        <f t="shared" si="48"/>
        <v>1</v>
      </c>
      <c r="BW52" s="11">
        <f t="shared" si="48"/>
        <v>0</v>
      </c>
      <c r="BX52" s="11">
        <f t="shared" si="48"/>
        <v>0</v>
      </c>
      <c r="BY52" s="11">
        <f t="shared" si="48"/>
        <v>0</v>
      </c>
      <c r="BZ52" s="11">
        <f t="shared" si="48"/>
        <v>0</v>
      </c>
      <c r="CA52" s="11">
        <f t="shared" si="48"/>
        <v>1</v>
      </c>
      <c r="CB52" s="11">
        <f t="shared" si="48"/>
        <v>0</v>
      </c>
      <c r="CC52" s="11">
        <f t="shared" si="48"/>
        <v>0</v>
      </c>
      <c r="CD52" s="11">
        <f t="shared" si="48"/>
        <v>1</v>
      </c>
      <c r="CE52" s="11">
        <f t="shared" si="48"/>
        <v>0</v>
      </c>
      <c r="CF52" s="11">
        <f t="shared" si="48"/>
        <v>0</v>
      </c>
      <c r="CG52" s="11">
        <f t="shared" si="48"/>
        <v>0</v>
      </c>
      <c r="CH52" s="11">
        <f t="shared" si="48"/>
        <v>0</v>
      </c>
      <c r="CI52" s="11">
        <f t="shared" si="48"/>
        <v>1</v>
      </c>
      <c r="CJ52" s="11">
        <f t="shared" si="48"/>
        <v>0</v>
      </c>
      <c r="CK52" s="11">
        <f t="shared" si="48"/>
        <v>1</v>
      </c>
      <c r="CL52" s="12">
        <f t="shared" si="48"/>
        <v>0</v>
      </c>
      <c r="CM52" s="13">
        <f>AY52+BA52+BC52+BE52+BF52+BJ52+BM52+BP52+BQ52+BS52+BW52+BX52+CA52+CF52+CJ52</f>
        <v>5</v>
      </c>
      <c r="CN52" s="14">
        <f>BB52+BK52+BL52+BN52+BO52+BY52+BZ52+CL52</f>
        <v>1</v>
      </c>
      <c r="CO52" s="14">
        <f>AZ52+BD52+BG52+BH52+BI52+BR52+BT52+BU52+BV52+CB52+CC52+CD52+CE52+CG52+CH52+CI52+CK52</f>
        <v>4</v>
      </c>
      <c r="CP52" s="14">
        <f>SUM(CM52:CO52)</f>
        <v>10</v>
      </c>
      <c r="CQ52" s="22" t="str">
        <f>IF(CP52&lt;10,"J",IF(CP52&lt;25,"B",IF(CP52&lt;=30,"A","S")))</f>
        <v>B</v>
      </c>
    </row>
    <row r="53" spans="1:95" ht="15.75" thickBot="1" x14ac:dyDescent="0.3">
      <c r="A53" s="130"/>
      <c r="B53" s="132"/>
      <c r="C53" s="52"/>
      <c r="D53" s="54"/>
      <c r="E53" s="54"/>
      <c r="F53" s="54"/>
      <c r="G53" s="111" t="s">
        <v>189</v>
      </c>
      <c r="H53" s="99"/>
      <c r="I53" s="7" t="s">
        <v>23</v>
      </c>
      <c r="J53" s="8" t="s">
        <v>10</v>
      </c>
      <c r="K53" s="8" t="s">
        <v>24</v>
      </c>
      <c r="L53" s="8" t="s">
        <v>25</v>
      </c>
      <c r="M53" s="8" t="s">
        <v>24</v>
      </c>
      <c r="N53" s="8" t="s">
        <v>23</v>
      </c>
      <c r="O53" s="8" t="s">
        <v>23</v>
      </c>
      <c r="P53" s="8" t="s">
        <v>24</v>
      </c>
      <c r="Q53" s="8" t="s">
        <v>10</v>
      </c>
      <c r="R53" s="8" t="s">
        <v>23</v>
      </c>
      <c r="S53" s="8" t="s">
        <v>25</v>
      </c>
      <c r="T53" s="8" t="s">
        <v>10</v>
      </c>
      <c r="U53" s="8" t="s">
        <v>10</v>
      </c>
      <c r="V53" s="8" t="s">
        <v>24</v>
      </c>
      <c r="W53" s="8" t="s">
        <v>23</v>
      </c>
      <c r="X53" s="8" t="s">
        <v>23</v>
      </c>
      <c r="Y53" s="8" t="s">
        <v>24</v>
      </c>
      <c r="Z53" s="8" t="s">
        <v>25</v>
      </c>
      <c r="AA53" s="8" t="s">
        <v>24</v>
      </c>
      <c r="AB53" s="8" t="s">
        <v>24</v>
      </c>
      <c r="AC53" s="8" t="s">
        <v>10</v>
      </c>
      <c r="AD53" s="8" t="s">
        <v>23</v>
      </c>
      <c r="AE53" s="8" t="s">
        <v>23</v>
      </c>
      <c r="AF53" s="8" t="s">
        <v>10</v>
      </c>
      <c r="AG53" s="8" t="s">
        <v>24</v>
      </c>
      <c r="AH53" s="8" t="s">
        <v>10</v>
      </c>
      <c r="AI53" s="8" t="s">
        <v>24</v>
      </c>
      <c r="AJ53" s="8" t="s">
        <v>25</v>
      </c>
      <c r="AK53" s="8" t="s">
        <v>24</v>
      </c>
      <c r="AL53" s="8" t="s">
        <v>23</v>
      </c>
      <c r="AM53" s="8" t="s">
        <v>10</v>
      </c>
      <c r="AN53" s="8" t="s">
        <v>24</v>
      </c>
      <c r="AO53" s="8" t="s">
        <v>10</v>
      </c>
      <c r="AP53" s="8" t="s">
        <v>25</v>
      </c>
      <c r="AQ53" s="8" t="s">
        <v>23</v>
      </c>
      <c r="AR53" s="9" t="s">
        <v>23</v>
      </c>
      <c r="AS53" s="16"/>
      <c r="AT53" s="17"/>
      <c r="AU53" s="17"/>
      <c r="AV53" s="17"/>
      <c r="AW53" s="18"/>
      <c r="AX53" s="107"/>
      <c r="AY53" s="7" t="s">
        <v>10</v>
      </c>
      <c r="AZ53" s="8" t="s">
        <v>10</v>
      </c>
      <c r="BA53" s="8" t="s">
        <v>25</v>
      </c>
      <c r="BB53" s="8" t="s">
        <v>23</v>
      </c>
      <c r="BC53" s="8" t="s">
        <v>10</v>
      </c>
      <c r="BD53" s="8" t="s">
        <v>24</v>
      </c>
      <c r="BE53" s="8" t="s">
        <v>10</v>
      </c>
      <c r="BF53" s="8" t="s">
        <v>24</v>
      </c>
      <c r="BG53" s="8" t="s">
        <v>25</v>
      </c>
      <c r="BH53" s="8" t="s">
        <v>25</v>
      </c>
      <c r="BI53" s="8" t="s">
        <v>24</v>
      </c>
      <c r="BJ53" s="8" t="s">
        <v>10</v>
      </c>
      <c r="BK53" s="8" t="s">
        <v>24</v>
      </c>
      <c r="BL53" s="8" t="s">
        <v>25</v>
      </c>
      <c r="BM53" s="8" t="s">
        <v>10</v>
      </c>
      <c r="BN53" s="8" t="s">
        <v>10</v>
      </c>
      <c r="BO53" s="8" t="s">
        <v>25</v>
      </c>
      <c r="BP53" s="8" t="s">
        <v>24</v>
      </c>
      <c r="BQ53" s="8" t="s">
        <v>25</v>
      </c>
      <c r="BR53" s="8" t="s">
        <v>10</v>
      </c>
      <c r="BS53" s="8" t="s">
        <v>23</v>
      </c>
      <c r="BT53" s="8" t="s">
        <v>24</v>
      </c>
      <c r="BU53" s="8" t="s">
        <v>23</v>
      </c>
      <c r="BV53" s="8" t="s">
        <v>24</v>
      </c>
      <c r="BW53" s="8" t="s">
        <v>23</v>
      </c>
      <c r="BX53" s="8" t="s">
        <v>10</v>
      </c>
      <c r="BY53" s="8" t="s">
        <v>25</v>
      </c>
      <c r="BZ53" s="8" t="s">
        <v>25</v>
      </c>
      <c r="CA53" s="8" t="s">
        <v>23</v>
      </c>
      <c r="CB53" s="8" t="s">
        <v>23</v>
      </c>
      <c r="CC53" s="8" t="s">
        <v>10</v>
      </c>
      <c r="CD53" s="8" t="s">
        <v>25</v>
      </c>
      <c r="CE53" s="8" t="s">
        <v>24</v>
      </c>
      <c r="CF53" s="8" t="s">
        <v>10</v>
      </c>
      <c r="CG53" s="8" t="s">
        <v>24</v>
      </c>
      <c r="CH53" s="8" t="s">
        <v>23</v>
      </c>
      <c r="CI53" s="8" t="s">
        <v>24</v>
      </c>
      <c r="CJ53" s="8" t="s">
        <v>10</v>
      </c>
      <c r="CK53" s="8" t="s">
        <v>25</v>
      </c>
      <c r="CL53" s="9" t="s">
        <v>10</v>
      </c>
      <c r="CM53" s="16"/>
      <c r="CN53" s="17"/>
      <c r="CO53" s="17"/>
      <c r="CP53" s="17"/>
      <c r="CQ53" s="17"/>
    </row>
    <row r="54" spans="1:95" ht="15.75" thickBot="1" x14ac:dyDescent="0.3">
      <c r="A54" s="130"/>
      <c r="B54" s="132"/>
      <c r="C54" s="53"/>
      <c r="D54" s="55"/>
      <c r="E54" s="55"/>
      <c r="F54" s="55"/>
      <c r="G54" s="112"/>
      <c r="H54" s="99"/>
      <c r="I54" s="10">
        <f t="shared" ref="I54:AR54" si="49">IF(I53=I$3,1,0)</f>
        <v>0</v>
      </c>
      <c r="J54" s="11">
        <f t="shared" si="49"/>
        <v>0</v>
      </c>
      <c r="K54" s="11">
        <f t="shared" si="49"/>
        <v>0</v>
      </c>
      <c r="L54" s="11">
        <f t="shared" si="49"/>
        <v>0</v>
      </c>
      <c r="M54" s="11">
        <f t="shared" si="49"/>
        <v>0</v>
      </c>
      <c r="N54" s="11">
        <f t="shared" si="49"/>
        <v>0</v>
      </c>
      <c r="O54" s="11">
        <f t="shared" si="49"/>
        <v>0</v>
      </c>
      <c r="P54" s="11">
        <f t="shared" si="49"/>
        <v>1</v>
      </c>
      <c r="Q54" s="11">
        <f t="shared" si="49"/>
        <v>0</v>
      </c>
      <c r="R54" s="11">
        <f t="shared" si="49"/>
        <v>0</v>
      </c>
      <c r="S54" s="11">
        <f t="shared" si="49"/>
        <v>0</v>
      </c>
      <c r="T54" s="11">
        <f t="shared" si="49"/>
        <v>1</v>
      </c>
      <c r="U54" s="11">
        <f t="shared" si="49"/>
        <v>1</v>
      </c>
      <c r="V54" s="11">
        <f t="shared" si="49"/>
        <v>0</v>
      </c>
      <c r="W54" s="11">
        <f t="shared" si="49"/>
        <v>0</v>
      </c>
      <c r="X54" s="11">
        <f t="shared" si="49"/>
        <v>0</v>
      </c>
      <c r="Y54" s="11">
        <f t="shared" si="49"/>
        <v>0</v>
      </c>
      <c r="Z54" s="11">
        <f t="shared" si="49"/>
        <v>0</v>
      </c>
      <c r="AA54" s="11">
        <f t="shared" si="49"/>
        <v>1</v>
      </c>
      <c r="AB54" s="11">
        <f t="shared" si="49"/>
        <v>0</v>
      </c>
      <c r="AC54" s="11">
        <f t="shared" si="49"/>
        <v>0</v>
      </c>
      <c r="AD54" s="11">
        <f t="shared" si="49"/>
        <v>1</v>
      </c>
      <c r="AE54" s="11">
        <f t="shared" si="49"/>
        <v>0</v>
      </c>
      <c r="AF54" s="11">
        <f t="shared" si="49"/>
        <v>0</v>
      </c>
      <c r="AG54" s="11">
        <f t="shared" si="49"/>
        <v>0</v>
      </c>
      <c r="AH54" s="11">
        <f t="shared" si="49"/>
        <v>1</v>
      </c>
      <c r="AI54" s="11">
        <f t="shared" si="49"/>
        <v>1</v>
      </c>
      <c r="AJ54" s="11">
        <f t="shared" si="49"/>
        <v>0</v>
      </c>
      <c r="AK54" s="11">
        <f t="shared" si="49"/>
        <v>0</v>
      </c>
      <c r="AL54" s="11">
        <f t="shared" si="49"/>
        <v>0</v>
      </c>
      <c r="AM54" s="11">
        <f t="shared" si="49"/>
        <v>1</v>
      </c>
      <c r="AN54" s="11">
        <f t="shared" si="49"/>
        <v>0</v>
      </c>
      <c r="AO54" s="11">
        <f t="shared" si="49"/>
        <v>0</v>
      </c>
      <c r="AP54" s="11">
        <f t="shared" si="49"/>
        <v>0</v>
      </c>
      <c r="AQ54" s="11">
        <f t="shared" si="49"/>
        <v>0</v>
      </c>
      <c r="AR54" s="12">
        <f t="shared" si="49"/>
        <v>0</v>
      </c>
      <c r="AS54" s="13">
        <f>I54+J54+K54+O54+Q54+S54+T54+U54+V54+X54+Y54+Z54+AA54+AB54+AC54+AD54+AE54+AF54+AJ54+AL54+AO54+AP54+AQ54</f>
        <v>4</v>
      </c>
      <c r="AT54" s="14">
        <f>L54+R54+W54+AH54+AI54+AL54</f>
        <v>2</v>
      </c>
      <c r="AU54" s="14">
        <f>N54+P54+AG54+AK54+AN54+AR54</f>
        <v>1</v>
      </c>
      <c r="AV54" s="14">
        <f>SUM(AS54:AU54)</f>
        <v>7</v>
      </c>
      <c r="AW54" s="15" t="str">
        <f>IF(AV54&lt;10,"J",IF(AV54&lt;20,"B",IF(AV54&lt;=30,"A","S")))</f>
        <v>J</v>
      </c>
      <c r="AX54" s="107"/>
      <c r="AY54" s="10">
        <f t="shared" ref="AY54:CL54" si="50">IF(AY53=AY$3,1,0)</f>
        <v>1</v>
      </c>
      <c r="AZ54" s="11">
        <f t="shared" si="50"/>
        <v>0</v>
      </c>
      <c r="BA54" s="11">
        <f t="shared" si="50"/>
        <v>0</v>
      </c>
      <c r="BB54" s="11">
        <f t="shared" si="50"/>
        <v>0</v>
      </c>
      <c r="BC54" s="11">
        <f t="shared" si="50"/>
        <v>0</v>
      </c>
      <c r="BD54" s="11">
        <f t="shared" si="50"/>
        <v>0</v>
      </c>
      <c r="BE54" s="11">
        <f t="shared" si="50"/>
        <v>1</v>
      </c>
      <c r="BF54" s="11">
        <f t="shared" si="50"/>
        <v>0</v>
      </c>
      <c r="BG54" s="11">
        <f t="shared" si="50"/>
        <v>1</v>
      </c>
      <c r="BH54" s="11">
        <f t="shared" si="50"/>
        <v>0</v>
      </c>
      <c r="BI54" s="11">
        <f t="shared" si="50"/>
        <v>0</v>
      </c>
      <c r="BJ54" s="11">
        <f t="shared" si="50"/>
        <v>1</v>
      </c>
      <c r="BK54" s="11">
        <f t="shared" si="50"/>
        <v>0</v>
      </c>
      <c r="BL54" s="11">
        <f t="shared" si="50"/>
        <v>0</v>
      </c>
      <c r="BM54" s="11">
        <f t="shared" si="50"/>
        <v>1</v>
      </c>
      <c r="BN54" s="11">
        <f t="shared" si="50"/>
        <v>0</v>
      </c>
      <c r="BO54" s="11">
        <f t="shared" si="50"/>
        <v>0</v>
      </c>
      <c r="BP54" s="11">
        <f t="shared" si="50"/>
        <v>0</v>
      </c>
      <c r="BQ54" s="11">
        <f t="shared" si="50"/>
        <v>1</v>
      </c>
      <c r="BR54" s="11">
        <f t="shared" si="50"/>
        <v>0</v>
      </c>
      <c r="BS54" s="11">
        <f t="shared" si="50"/>
        <v>0</v>
      </c>
      <c r="BT54" s="11">
        <f t="shared" si="50"/>
        <v>0</v>
      </c>
      <c r="BU54" s="11">
        <f t="shared" si="50"/>
        <v>0</v>
      </c>
      <c r="BV54" s="11">
        <f t="shared" si="50"/>
        <v>0</v>
      </c>
      <c r="BW54" s="11">
        <f t="shared" si="50"/>
        <v>0</v>
      </c>
      <c r="BX54" s="11">
        <f t="shared" si="50"/>
        <v>0</v>
      </c>
      <c r="BY54" s="11">
        <f t="shared" si="50"/>
        <v>1</v>
      </c>
      <c r="BZ54" s="11">
        <f t="shared" si="50"/>
        <v>0</v>
      </c>
      <c r="CA54" s="11">
        <f t="shared" si="50"/>
        <v>1</v>
      </c>
      <c r="CB54" s="11">
        <f t="shared" si="50"/>
        <v>0</v>
      </c>
      <c r="CC54" s="11">
        <f t="shared" si="50"/>
        <v>0</v>
      </c>
      <c r="CD54" s="11">
        <f t="shared" si="50"/>
        <v>0</v>
      </c>
      <c r="CE54" s="11">
        <f t="shared" si="50"/>
        <v>0</v>
      </c>
      <c r="CF54" s="11">
        <f t="shared" si="50"/>
        <v>0</v>
      </c>
      <c r="CG54" s="11">
        <f t="shared" si="50"/>
        <v>1</v>
      </c>
      <c r="CH54" s="11">
        <f t="shared" si="50"/>
        <v>0</v>
      </c>
      <c r="CI54" s="11">
        <f t="shared" si="50"/>
        <v>1</v>
      </c>
      <c r="CJ54" s="11">
        <f t="shared" si="50"/>
        <v>0</v>
      </c>
      <c r="CK54" s="11">
        <f t="shared" si="50"/>
        <v>0</v>
      </c>
      <c r="CL54" s="12">
        <f t="shared" si="50"/>
        <v>0</v>
      </c>
      <c r="CM54" s="13">
        <f>AY54+BA54+BC54+BE54+BF54+BJ54+BM54+BP54+BQ54+BS54+BW54+BX54+CA54+CF54+CJ54</f>
        <v>6</v>
      </c>
      <c r="CN54" s="14">
        <f>BB54+BK54+BL54+BN54+BO54+BY54+BZ54+CL54</f>
        <v>1</v>
      </c>
      <c r="CO54" s="14">
        <f>AZ54+BD54+BG54+BH54+BI54+BR54+BT54+BU54+BV54+CB54+CC54+CD54+CE54+CG54+CH54+CI54+CK54</f>
        <v>3</v>
      </c>
      <c r="CP54" s="14">
        <f>SUM(CM54:CO54)</f>
        <v>10</v>
      </c>
      <c r="CQ54" s="22" t="str">
        <f>IF(CP54&lt;10,"J",IF(CP54&lt;25,"B",IF(CP54&lt;=30,"A","S")))</f>
        <v>B</v>
      </c>
    </row>
    <row r="55" spans="1:95" ht="15.75" thickBot="1" x14ac:dyDescent="0.3">
      <c r="A55" s="130"/>
      <c r="B55" s="132"/>
      <c r="C55" s="52"/>
      <c r="D55" s="54"/>
      <c r="E55" s="54"/>
      <c r="F55" s="54"/>
      <c r="G55" s="111" t="s">
        <v>189</v>
      </c>
      <c r="H55" s="99"/>
      <c r="I55" s="7" t="s">
        <v>23</v>
      </c>
      <c r="J55" s="8" t="s">
        <v>10</v>
      </c>
      <c r="K55" s="8" t="s">
        <v>24</v>
      </c>
      <c r="L55" s="8" t="s">
        <v>24</v>
      </c>
      <c r="M55" s="8" t="s">
        <v>24</v>
      </c>
      <c r="N55" s="8" t="s">
        <v>23</v>
      </c>
      <c r="O55" s="8" t="s">
        <v>23</v>
      </c>
      <c r="P55" s="8" t="s">
        <v>24</v>
      </c>
      <c r="Q55" s="8" t="s">
        <v>10</v>
      </c>
      <c r="R55" s="8" t="s">
        <v>10</v>
      </c>
      <c r="S55" s="8" t="s">
        <v>23</v>
      </c>
      <c r="T55" s="8" t="s">
        <v>10</v>
      </c>
      <c r="U55" s="8" t="s">
        <v>10</v>
      </c>
      <c r="V55" s="8" t="s">
        <v>24</v>
      </c>
      <c r="W55" s="8" t="s">
        <v>23</v>
      </c>
      <c r="X55" s="8" t="s">
        <v>23</v>
      </c>
      <c r="Y55" s="8" t="s">
        <v>24</v>
      </c>
      <c r="Z55" s="8" t="s">
        <v>25</v>
      </c>
      <c r="AA55" s="8" t="s">
        <v>23</v>
      </c>
      <c r="AB55" s="8" t="s">
        <v>25</v>
      </c>
      <c r="AC55" s="8" t="s">
        <v>10</v>
      </c>
      <c r="AD55" s="8" t="s">
        <v>23</v>
      </c>
      <c r="AE55" s="8" t="s">
        <v>23</v>
      </c>
      <c r="AF55" s="8" t="s">
        <v>10</v>
      </c>
      <c r="AG55" s="8" t="s">
        <v>24</v>
      </c>
      <c r="AH55" s="8" t="s">
        <v>25</v>
      </c>
      <c r="AI55" s="8" t="s">
        <v>23</v>
      </c>
      <c r="AJ55" s="8" t="s">
        <v>25</v>
      </c>
      <c r="AK55" s="8" t="s">
        <v>24</v>
      </c>
      <c r="AL55" s="8" t="s">
        <v>25</v>
      </c>
      <c r="AM55" s="8" t="s">
        <v>10</v>
      </c>
      <c r="AN55" s="8" t="s">
        <v>23</v>
      </c>
      <c r="AO55" s="8" t="s">
        <v>10</v>
      </c>
      <c r="AP55" s="8" t="s">
        <v>23</v>
      </c>
      <c r="AQ55" s="8" t="s">
        <v>10</v>
      </c>
      <c r="AR55" s="9" t="s">
        <v>23</v>
      </c>
      <c r="AS55" s="16"/>
      <c r="AT55" s="17"/>
      <c r="AU55" s="17"/>
      <c r="AV55" s="17"/>
      <c r="AW55" s="18"/>
      <c r="AX55" s="107"/>
      <c r="AY55" s="7" t="s">
        <v>10</v>
      </c>
      <c r="AZ55" s="8" t="s">
        <v>10</v>
      </c>
      <c r="BA55" s="8" t="s">
        <v>10</v>
      </c>
      <c r="BB55" s="8" t="s">
        <v>23</v>
      </c>
      <c r="BC55" s="8" t="s">
        <v>10</v>
      </c>
      <c r="BD55" s="8" t="s">
        <v>24</v>
      </c>
      <c r="BE55" s="8" t="s">
        <v>10</v>
      </c>
      <c r="BF55" s="8" t="s">
        <v>24</v>
      </c>
      <c r="BG55" s="8" t="s">
        <v>24</v>
      </c>
      <c r="BH55" s="8" t="s">
        <v>25</v>
      </c>
      <c r="BI55" s="8" t="s">
        <v>24</v>
      </c>
      <c r="BJ55" s="8" t="s">
        <v>10</v>
      </c>
      <c r="BK55" s="8" t="s">
        <v>10</v>
      </c>
      <c r="BL55" s="8" t="s">
        <v>10</v>
      </c>
      <c r="BM55" s="8" t="s">
        <v>25</v>
      </c>
      <c r="BN55" s="8" t="s">
        <v>10</v>
      </c>
      <c r="BO55" s="8" t="s">
        <v>25</v>
      </c>
      <c r="BP55" s="8" t="s">
        <v>24</v>
      </c>
      <c r="BQ55" s="8" t="s">
        <v>24</v>
      </c>
      <c r="BR55" s="8" t="s">
        <v>23</v>
      </c>
      <c r="BS55" s="8" t="s">
        <v>23</v>
      </c>
      <c r="BT55" s="8" t="s">
        <v>10</v>
      </c>
      <c r="BU55" s="8" t="s">
        <v>24</v>
      </c>
      <c r="BV55" s="8" t="s">
        <v>10</v>
      </c>
      <c r="BW55" s="8" t="s">
        <v>23</v>
      </c>
      <c r="BX55" s="8" t="s">
        <v>10</v>
      </c>
      <c r="BY55" s="8" t="s">
        <v>25</v>
      </c>
      <c r="BZ55" s="8" t="s">
        <v>24</v>
      </c>
      <c r="CA55" s="8" t="s">
        <v>23</v>
      </c>
      <c r="CB55" s="8" t="s">
        <v>24</v>
      </c>
      <c r="CC55" s="8" t="s">
        <v>23</v>
      </c>
      <c r="CD55" s="8" t="s">
        <v>10</v>
      </c>
      <c r="CE55" s="8" t="s">
        <v>24</v>
      </c>
      <c r="CF55" s="8" t="s">
        <v>23</v>
      </c>
      <c r="CG55" s="8" t="s">
        <v>25</v>
      </c>
      <c r="CH55" s="8" t="s">
        <v>24</v>
      </c>
      <c r="CI55" s="8" t="s">
        <v>23</v>
      </c>
      <c r="CJ55" s="8" t="s">
        <v>10</v>
      </c>
      <c r="CK55" s="8" t="s">
        <v>10</v>
      </c>
      <c r="CL55" s="9" t="s">
        <v>10</v>
      </c>
      <c r="CM55" s="16"/>
      <c r="CN55" s="17"/>
      <c r="CO55" s="17"/>
      <c r="CP55" s="17"/>
      <c r="CQ55" s="17"/>
    </row>
    <row r="56" spans="1:95" ht="15.75" thickBot="1" x14ac:dyDescent="0.3">
      <c r="A56" s="131"/>
      <c r="B56" s="132"/>
      <c r="C56" s="53"/>
      <c r="D56" s="55"/>
      <c r="E56" s="55"/>
      <c r="F56" s="55"/>
      <c r="G56" s="112"/>
      <c r="H56" s="99"/>
      <c r="I56" s="10">
        <f t="shared" ref="I56:AR56" si="51">IF(I55=I$3,1,0)</f>
        <v>0</v>
      </c>
      <c r="J56" s="11">
        <f t="shared" si="51"/>
        <v>0</v>
      </c>
      <c r="K56" s="11">
        <f t="shared" si="51"/>
        <v>0</v>
      </c>
      <c r="L56" s="11">
        <f t="shared" si="51"/>
        <v>0</v>
      </c>
      <c r="M56" s="11">
        <f t="shared" si="51"/>
        <v>0</v>
      </c>
      <c r="N56" s="11">
        <f t="shared" si="51"/>
        <v>0</v>
      </c>
      <c r="O56" s="11">
        <f t="shared" si="51"/>
        <v>0</v>
      </c>
      <c r="P56" s="11">
        <f t="shared" si="51"/>
        <v>1</v>
      </c>
      <c r="Q56" s="11">
        <f t="shared" si="51"/>
        <v>0</v>
      </c>
      <c r="R56" s="11">
        <f t="shared" si="51"/>
        <v>0</v>
      </c>
      <c r="S56" s="11">
        <f t="shared" si="51"/>
        <v>1</v>
      </c>
      <c r="T56" s="11">
        <f t="shared" si="51"/>
        <v>1</v>
      </c>
      <c r="U56" s="11">
        <f t="shared" si="51"/>
        <v>1</v>
      </c>
      <c r="V56" s="11">
        <f t="shared" si="51"/>
        <v>0</v>
      </c>
      <c r="W56" s="11">
        <f t="shared" si="51"/>
        <v>0</v>
      </c>
      <c r="X56" s="11">
        <f t="shared" si="51"/>
        <v>0</v>
      </c>
      <c r="Y56" s="11">
        <f t="shared" si="51"/>
        <v>0</v>
      </c>
      <c r="Z56" s="11">
        <f t="shared" si="51"/>
        <v>0</v>
      </c>
      <c r="AA56" s="11">
        <f t="shared" si="51"/>
        <v>0</v>
      </c>
      <c r="AB56" s="11">
        <f t="shared" si="51"/>
        <v>1</v>
      </c>
      <c r="AC56" s="11">
        <f t="shared" si="51"/>
        <v>0</v>
      </c>
      <c r="AD56" s="11">
        <f t="shared" si="51"/>
        <v>1</v>
      </c>
      <c r="AE56" s="11">
        <f t="shared" si="51"/>
        <v>0</v>
      </c>
      <c r="AF56" s="11">
        <f t="shared" si="51"/>
        <v>0</v>
      </c>
      <c r="AG56" s="11">
        <f t="shared" si="51"/>
        <v>0</v>
      </c>
      <c r="AH56" s="11">
        <f t="shared" si="51"/>
        <v>0</v>
      </c>
      <c r="AI56" s="11">
        <f t="shared" si="51"/>
        <v>0</v>
      </c>
      <c r="AJ56" s="11">
        <f t="shared" si="51"/>
        <v>0</v>
      </c>
      <c r="AK56" s="11">
        <f t="shared" si="51"/>
        <v>0</v>
      </c>
      <c r="AL56" s="11">
        <f t="shared" si="51"/>
        <v>0</v>
      </c>
      <c r="AM56" s="11">
        <f t="shared" si="51"/>
        <v>1</v>
      </c>
      <c r="AN56" s="11">
        <f t="shared" si="51"/>
        <v>0</v>
      </c>
      <c r="AO56" s="11">
        <f t="shared" si="51"/>
        <v>0</v>
      </c>
      <c r="AP56" s="11">
        <f t="shared" si="51"/>
        <v>0</v>
      </c>
      <c r="AQ56" s="11">
        <f t="shared" si="51"/>
        <v>0</v>
      </c>
      <c r="AR56" s="12">
        <f t="shared" si="51"/>
        <v>0</v>
      </c>
      <c r="AS56" s="13">
        <f>I56+J56+K56+O56+Q56+S56+T56+U56+V56+X56+Y56+Z56+AA56+AB56+AC56+AD56+AE56+AF56+AJ56+AL56+AO56+AP56+AQ56</f>
        <v>5</v>
      </c>
      <c r="AT56" s="14">
        <f>L56+R56+W56+AH56+AI56+AL56</f>
        <v>0</v>
      </c>
      <c r="AU56" s="14">
        <f>N56+P56+AG56+AK56+AN56+AR56</f>
        <v>1</v>
      </c>
      <c r="AV56" s="14">
        <f>SUM(AS56:AU56)</f>
        <v>6</v>
      </c>
      <c r="AW56" s="15" t="str">
        <f>IF(AV56&lt;10,"J",IF(AV56&lt;20,"B",IF(AV56&lt;=30,"A","S")))</f>
        <v>J</v>
      </c>
      <c r="AX56" s="107"/>
      <c r="AY56" s="10">
        <f t="shared" ref="AY56:CL56" si="52">IF(AY55=AY$3,1,0)</f>
        <v>1</v>
      </c>
      <c r="AZ56" s="11">
        <f t="shared" si="52"/>
        <v>0</v>
      </c>
      <c r="BA56" s="11">
        <f t="shared" si="52"/>
        <v>1</v>
      </c>
      <c r="BB56" s="11">
        <f t="shared" si="52"/>
        <v>0</v>
      </c>
      <c r="BC56" s="11">
        <f t="shared" si="52"/>
        <v>0</v>
      </c>
      <c r="BD56" s="11">
        <f t="shared" si="52"/>
        <v>0</v>
      </c>
      <c r="BE56" s="11">
        <f t="shared" si="52"/>
        <v>1</v>
      </c>
      <c r="BF56" s="11">
        <f t="shared" si="52"/>
        <v>0</v>
      </c>
      <c r="BG56" s="11">
        <f t="shared" si="52"/>
        <v>0</v>
      </c>
      <c r="BH56" s="11">
        <f t="shared" si="52"/>
        <v>0</v>
      </c>
      <c r="BI56" s="11">
        <f t="shared" si="52"/>
        <v>0</v>
      </c>
      <c r="BJ56" s="11">
        <f t="shared" si="52"/>
        <v>1</v>
      </c>
      <c r="BK56" s="11">
        <f t="shared" si="52"/>
        <v>1</v>
      </c>
      <c r="BL56" s="11">
        <f t="shared" si="52"/>
        <v>0</v>
      </c>
      <c r="BM56" s="11">
        <f t="shared" si="52"/>
        <v>0</v>
      </c>
      <c r="BN56" s="11">
        <f t="shared" si="52"/>
        <v>0</v>
      </c>
      <c r="BO56" s="11">
        <f t="shared" si="52"/>
        <v>0</v>
      </c>
      <c r="BP56" s="11">
        <f t="shared" si="52"/>
        <v>0</v>
      </c>
      <c r="BQ56" s="11">
        <f t="shared" si="52"/>
        <v>0</v>
      </c>
      <c r="BR56" s="11">
        <f t="shared" si="52"/>
        <v>0</v>
      </c>
      <c r="BS56" s="11">
        <f t="shared" si="52"/>
        <v>0</v>
      </c>
      <c r="BT56" s="11">
        <f t="shared" si="52"/>
        <v>0</v>
      </c>
      <c r="BU56" s="11">
        <f t="shared" si="52"/>
        <v>0</v>
      </c>
      <c r="BV56" s="11">
        <f t="shared" si="52"/>
        <v>1</v>
      </c>
      <c r="BW56" s="11">
        <f t="shared" si="52"/>
        <v>0</v>
      </c>
      <c r="BX56" s="11">
        <f t="shared" si="52"/>
        <v>0</v>
      </c>
      <c r="BY56" s="11">
        <f t="shared" si="52"/>
        <v>1</v>
      </c>
      <c r="BZ56" s="11">
        <f t="shared" si="52"/>
        <v>0</v>
      </c>
      <c r="CA56" s="11">
        <f t="shared" si="52"/>
        <v>1</v>
      </c>
      <c r="CB56" s="11">
        <f t="shared" si="52"/>
        <v>0</v>
      </c>
      <c r="CC56" s="11">
        <f t="shared" si="52"/>
        <v>0</v>
      </c>
      <c r="CD56" s="11">
        <f t="shared" si="52"/>
        <v>1</v>
      </c>
      <c r="CE56" s="11">
        <f t="shared" si="52"/>
        <v>0</v>
      </c>
      <c r="CF56" s="11">
        <f t="shared" si="52"/>
        <v>0</v>
      </c>
      <c r="CG56" s="11">
        <f t="shared" si="52"/>
        <v>0</v>
      </c>
      <c r="CH56" s="11">
        <f t="shared" si="52"/>
        <v>0</v>
      </c>
      <c r="CI56" s="11">
        <f t="shared" si="52"/>
        <v>0</v>
      </c>
      <c r="CJ56" s="11">
        <f t="shared" si="52"/>
        <v>0</v>
      </c>
      <c r="CK56" s="11">
        <f t="shared" si="52"/>
        <v>1</v>
      </c>
      <c r="CL56" s="12">
        <f t="shared" si="52"/>
        <v>0</v>
      </c>
      <c r="CM56" s="13">
        <f>AY56+BA56+BC56+BE56+BF56+BJ56+BM56+BP56+BQ56+BS56+BW56+BX56+CA56+CF56+CJ56</f>
        <v>5</v>
      </c>
      <c r="CN56" s="14">
        <f>BB56+BK56+BL56+BN56+BO56+BY56+BZ56+CL56</f>
        <v>2</v>
      </c>
      <c r="CO56" s="14">
        <f>AZ56+BD56+BG56+BH56+BI56+BR56+BT56+BU56+BV56+CB56+CC56+CD56+CE56+CG56+CH56+CI56+CK56</f>
        <v>3</v>
      </c>
      <c r="CP56" s="14">
        <f>SUM(CM56:CO56)</f>
        <v>10</v>
      </c>
      <c r="CQ56" s="22" t="str">
        <f>IF(CP56&lt;10,"J",IF(CP56&lt;25,"B",IF(CP56&lt;=30,"A","S")))</f>
        <v>B</v>
      </c>
    </row>
    <row r="57" spans="1:95" ht="15.75" customHeight="1" thickBot="1" x14ac:dyDescent="0.3">
      <c r="A57" s="123" t="s">
        <v>123</v>
      </c>
      <c r="B57" s="126" t="s">
        <v>124</v>
      </c>
      <c r="C57" s="52" t="s">
        <v>243</v>
      </c>
      <c r="D57" s="54" t="s">
        <v>127</v>
      </c>
      <c r="E57" s="54" t="s">
        <v>128</v>
      </c>
      <c r="F57" s="54" t="s">
        <v>95</v>
      </c>
      <c r="G57" s="111" t="s">
        <v>189</v>
      </c>
      <c r="H57" s="99"/>
      <c r="I57" s="7" t="s">
        <v>23</v>
      </c>
      <c r="J57" s="8" t="s">
        <v>23</v>
      </c>
      <c r="K57" s="8" t="s">
        <v>10</v>
      </c>
      <c r="L57" s="8" t="s">
        <v>23</v>
      </c>
      <c r="M57" s="8" t="s">
        <v>25</v>
      </c>
      <c r="N57" s="8" t="s">
        <v>24</v>
      </c>
      <c r="O57" s="8" t="s">
        <v>10</v>
      </c>
      <c r="P57" s="8" t="s">
        <v>24</v>
      </c>
      <c r="Q57" s="8" t="s">
        <v>23</v>
      </c>
      <c r="R57" s="8" t="s">
        <v>24</v>
      </c>
      <c r="S57" s="8" t="s">
        <v>10</v>
      </c>
      <c r="T57" s="8" t="s">
        <v>24</v>
      </c>
      <c r="U57" s="8" t="s">
        <v>10</v>
      </c>
      <c r="V57" s="8" t="s">
        <v>25</v>
      </c>
      <c r="W57" s="8" t="s">
        <v>24</v>
      </c>
      <c r="X57" s="8" t="s">
        <v>23</v>
      </c>
      <c r="Y57" s="8" t="s">
        <v>10</v>
      </c>
      <c r="Z57" s="8" t="s">
        <v>23</v>
      </c>
      <c r="AA57" s="8" t="s">
        <v>10</v>
      </c>
      <c r="AB57" s="8" t="s">
        <v>25</v>
      </c>
      <c r="AC57" s="8" t="s">
        <v>24</v>
      </c>
      <c r="AD57" s="8" t="s">
        <v>23</v>
      </c>
      <c r="AE57" s="8" t="s">
        <v>25</v>
      </c>
      <c r="AF57" s="8" t="s">
        <v>24</v>
      </c>
      <c r="AG57" s="8" t="s">
        <v>23</v>
      </c>
      <c r="AH57" s="8" t="s">
        <v>10</v>
      </c>
      <c r="AI57" s="8" t="s">
        <v>10</v>
      </c>
      <c r="AJ57" s="8" t="s">
        <v>24</v>
      </c>
      <c r="AK57" s="8" t="s">
        <v>23</v>
      </c>
      <c r="AL57" s="8" t="s">
        <v>24</v>
      </c>
      <c r="AM57" s="8" t="s">
        <v>10</v>
      </c>
      <c r="AN57" s="8" t="s">
        <v>25</v>
      </c>
      <c r="AO57" s="8" t="s">
        <v>25</v>
      </c>
      <c r="AP57" s="8" t="s">
        <v>23</v>
      </c>
      <c r="AQ57" s="8" t="s">
        <v>23</v>
      </c>
      <c r="AR57" s="9" t="s">
        <v>10</v>
      </c>
      <c r="AS57" s="16"/>
      <c r="AT57" s="17"/>
      <c r="AU57" s="17"/>
      <c r="AV57" s="17"/>
      <c r="AW57" s="18"/>
      <c r="AX57" s="107"/>
      <c r="AY57" s="7" t="s">
        <v>10</v>
      </c>
      <c r="AZ57" s="8" t="s">
        <v>23</v>
      </c>
      <c r="BA57" s="8" t="s">
        <v>10</v>
      </c>
      <c r="BB57" s="8" t="s">
        <v>10</v>
      </c>
      <c r="BC57" s="8" t="s">
        <v>24</v>
      </c>
      <c r="BD57" s="8" t="s">
        <v>23</v>
      </c>
      <c r="BE57" s="8" t="s">
        <v>25</v>
      </c>
      <c r="BF57" s="8" t="s">
        <v>10</v>
      </c>
      <c r="BG57" s="8" t="s">
        <v>25</v>
      </c>
      <c r="BH57" s="8" t="s">
        <v>10</v>
      </c>
      <c r="BI57" s="8" t="s">
        <v>25</v>
      </c>
      <c r="BJ57" s="8" t="s">
        <v>25</v>
      </c>
      <c r="BK57" s="8" t="s">
        <v>10</v>
      </c>
      <c r="BL57" s="8" t="s">
        <v>23</v>
      </c>
      <c r="BM57" s="8" t="s">
        <v>10</v>
      </c>
      <c r="BN57" s="8" t="s">
        <v>25</v>
      </c>
      <c r="BO57" s="8" t="s">
        <v>25</v>
      </c>
      <c r="BP57" s="8" t="s">
        <v>10</v>
      </c>
      <c r="BQ57" s="8" t="s">
        <v>25</v>
      </c>
      <c r="BR57" s="8" t="s">
        <v>25</v>
      </c>
      <c r="BS57" s="8" t="s">
        <v>10</v>
      </c>
      <c r="BT57" s="8" t="s">
        <v>23</v>
      </c>
      <c r="BU57" s="8" t="s">
        <v>10</v>
      </c>
      <c r="BV57" s="8" t="s">
        <v>23</v>
      </c>
      <c r="BW57" s="8" t="s">
        <v>25</v>
      </c>
      <c r="BX57" s="8" t="s">
        <v>23</v>
      </c>
      <c r="BY57" s="8" t="s">
        <v>25</v>
      </c>
      <c r="BZ57" s="8" t="s">
        <v>24</v>
      </c>
      <c r="CA57" s="8" t="s">
        <v>23</v>
      </c>
      <c r="CB57" s="8" t="s">
        <v>10</v>
      </c>
      <c r="CC57" s="8" t="s">
        <v>24</v>
      </c>
      <c r="CD57" s="8" t="s">
        <v>10</v>
      </c>
      <c r="CE57" s="8" t="s">
        <v>25</v>
      </c>
      <c r="CF57" s="8" t="s">
        <v>24</v>
      </c>
      <c r="CG57" s="8" t="s">
        <v>24</v>
      </c>
      <c r="CH57" s="8" t="s">
        <v>25</v>
      </c>
      <c r="CI57" s="8" t="s">
        <v>23</v>
      </c>
      <c r="CJ57" s="8" t="s">
        <v>24</v>
      </c>
      <c r="CK57" s="8" t="s">
        <v>10</v>
      </c>
      <c r="CL57" s="9" t="s">
        <v>25</v>
      </c>
      <c r="CM57" s="16"/>
      <c r="CN57" s="17"/>
      <c r="CO57" s="17"/>
      <c r="CP57" s="17"/>
      <c r="CQ57" s="17"/>
    </row>
    <row r="58" spans="1:95" ht="15.75" thickBot="1" x14ac:dyDescent="0.3">
      <c r="A58" s="124"/>
      <c r="B58" s="127"/>
      <c r="C58" s="53" t="s">
        <v>243</v>
      </c>
      <c r="D58" s="55" t="s">
        <v>127</v>
      </c>
      <c r="E58" s="55" t="s">
        <v>128</v>
      </c>
      <c r="F58" s="55" t="s">
        <v>95</v>
      </c>
      <c r="G58" s="112"/>
      <c r="H58" s="99"/>
      <c r="I58" s="10">
        <f t="shared" ref="I58:AR58" si="53">IF(I57=I$3,1,0)</f>
        <v>0</v>
      </c>
      <c r="J58" s="11">
        <f t="shared" si="53"/>
        <v>1</v>
      </c>
      <c r="K58" s="11">
        <f t="shared" si="53"/>
        <v>1</v>
      </c>
      <c r="L58" s="11">
        <f t="shared" si="53"/>
        <v>1</v>
      </c>
      <c r="M58" s="11">
        <f t="shared" si="53"/>
        <v>1</v>
      </c>
      <c r="N58" s="11">
        <f t="shared" si="53"/>
        <v>0</v>
      </c>
      <c r="O58" s="11">
        <f t="shared" si="53"/>
        <v>1</v>
      </c>
      <c r="P58" s="11">
        <f t="shared" si="53"/>
        <v>1</v>
      </c>
      <c r="Q58" s="11">
        <f t="shared" si="53"/>
        <v>1</v>
      </c>
      <c r="R58" s="11">
        <f t="shared" si="53"/>
        <v>0</v>
      </c>
      <c r="S58" s="11">
        <f t="shared" si="53"/>
        <v>0</v>
      </c>
      <c r="T58" s="11">
        <f t="shared" si="53"/>
        <v>0</v>
      </c>
      <c r="U58" s="11">
        <f t="shared" si="53"/>
        <v>1</v>
      </c>
      <c r="V58" s="11">
        <f t="shared" si="53"/>
        <v>1</v>
      </c>
      <c r="W58" s="11">
        <f t="shared" si="53"/>
        <v>1</v>
      </c>
      <c r="X58" s="11">
        <f t="shared" si="53"/>
        <v>0</v>
      </c>
      <c r="Y58" s="11">
        <f t="shared" si="53"/>
        <v>1</v>
      </c>
      <c r="Z58" s="11">
        <f t="shared" si="53"/>
        <v>1</v>
      </c>
      <c r="AA58" s="11">
        <f t="shared" si="53"/>
        <v>0</v>
      </c>
      <c r="AB58" s="11">
        <f t="shared" si="53"/>
        <v>1</v>
      </c>
      <c r="AC58" s="11">
        <f t="shared" si="53"/>
        <v>1</v>
      </c>
      <c r="AD58" s="11">
        <f t="shared" si="53"/>
        <v>1</v>
      </c>
      <c r="AE58" s="11">
        <f t="shared" si="53"/>
        <v>0</v>
      </c>
      <c r="AF58" s="11">
        <f t="shared" si="53"/>
        <v>0</v>
      </c>
      <c r="AG58" s="11">
        <f t="shared" si="53"/>
        <v>1</v>
      </c>
      <c r="AH58" s="11">
        <f t="shared" si="53"/>
        <v>1</v>
      </c>
      <c r="AI58" s="11">
        <f t="shared" si="53"/>
        <v>0</v>
      </c>
      <c r="AJ58" s="11">
        <f t="shared" si="53"/>
        <v>1</v>
      </c>
      <c r="AK58" s="11">
        <f t="shared" si="53"/>
        <v>0</v>
      </c>
      <c r="AL58" s="11">
        <f t="shared" si="53"/>
        <v>0</v>
      </c>
      <c r="AM58" s="11">
        <f t="shared" si="53"/>
        <v>1</v>
      </c>
      <c r="AN58" s="11">
        <f t="shared" si="53"/>
        <v>0</v>
      </c>
      <c r="AO58" s="11">
        <f t="shared" si="53"/>
        <v>1</v>
      </c>
      <c r="AP58" s="11">
        <f t="shared" si="53"/>
        <v>0</v>
      </c>
      <c r="AQ58" s="11">
        <f t="shared" si="53"/>
        <v>0</v>
      </c>
      <c r="AR58" s="12">
        <f t="shared" si="53"/>
        <v>1</v>
      </c>
      <c r="AS58" s="13">
        <f>I58+J58+K58+O58+Q58+S58+T58+U58+V58+X58+Y58+Z58+AA58+AB58+AC58+AD58+AE58+AF58+AJ58+AL58+AO58+AP58+AQ58</f>
        <v>13</v>
      </c>
      <c r="AT58" s="14">
        <f>L58+R58+W58+AH58+AI58+AL58</f>
        <v>3</v>
      </c>
      <c r="AU58" s="14">
        <f>N58+P58+AG58+AK58+AN58+AR58</f>
        <v>3</v>
      </c>
      <c r="AV58" s="14">
        <f>SUM(AS58:AU58)</f>
        <v>19</v>
      </c>
      <c r="AW58" s="15" t="str">
        <f>IF(AV58&lt;10,"J",IF(AV58&lt;20,"B",IF(AV58&lt;=30,"A","S")))</f>
        <v>B</v>
      </c>
      <c r="AX58" s="107"/>
      <c r="AY58" s="10">
        <f t="shared" ref="AY58:CL58" si="54">IF(AY57=AY$3,1,0)</f>
        <v>1</v>
      </c>
      <c r="AZ58" s="11">
        <f t="shared" si="54"/>
        <v>1</v>
      </c>
      <c r="BA58" s="11">
        <f t="shared" si="54"/>
        <v>1</v>
      </c>
      <c r="BB58" s="11">
        <f t="shared" si="54"/>
        <v>1</v>
      </c>
      <c r="BC58" s="11">
        <f t="shared" si="54"/>
        <v>1</v>
      </c>
      <c r="BD58" s="11">
        <f t="shared" si="54"/>
        <v>1</v>
      </c>
      <c r="BE58" s="11">
        <f t="shared" si="54"/>
        <v>0</v>
      </c>
      <c r="BF58" s="11">
        <f t="shared" si="54"/>
        <v>1</v>
      </c>
      <c r="BG58" s="11">
        <f t="shared" si="54"/>
        <v>1</v>
      </c>
      <c r="BH58" s="11">
        <f t="shared" si="54"/>
        <v>1</v>
      </c>
      <c r="BI58" s="11">
        <f t="shared" si="54"/>
        <v>1</v>
      </c>
      <c r="BJ58" s="11">
        <f t="shared" si="54"/>
        <v>0</v>
      </c>
      <c r="BK58" s="11">
        <f t="shared" si="54"/>
        <v>1</v>
      </c>
      <c r="BL58" s="11">
        <f t="shared" si="54"/>
        <v>0</v>
      </c>
      <c r="BM58" s="11">
        <f t="shared" si="54"/>
        <v>1</v>
      </c>
      <c r="BN58" s="11">
        <f t="shared" si="54"/>
        <v>1</v>
      </c>
      <c r="BO58" s="11">
        <f t="shared" si="54"/>
        <v>0</v>
      </c>
      <c r="BP58" s="11">
        <f t="shared" si="54"/>
        <v>1</v>
      </c>
      <c r="BQ58" s="11">
        <f t="shared" si="54"/>
        <v>1</v>
      </c>
      <c r="BR58" s="11">
        <f t="shared" si="54"/>
        <v>1</v>
      </c>
      <c r="BS58" s="11">
        <f t="shared" si="54"/>
        <v>1</v>
      </c>
      <c r="BT58" s="11">
        <f t="shared" si="54"/>
        <v>1</v>
      </c>
      <c r="BU58" s="11">
        <f t="shared" si="54"/>
        <v>1</v>
      </c>
      <c r="BV58" s="11">
        <f t="shared" si="54"/>
        <v>0</v>
      </c>
      <c r="BW58" s="11">
        <f t="shared" si="54"/>
        <v>1</v>
      </c>
      <c r="BX58" s="11">
        <f t="shared" si="54"/>
        <v>1</v>
      </c>
      <c r="BY58" s="11">
        <f t="shared" si="54"/>
        <v>1</v>
      </c>
      <c r="BZ58" s="11">
        <f t="shared" si="54"/>
        <v>0</v>
      </c>
      <c r="CA58" s="11">
        <f t="shared" si="54"/>
        <v>1</v>
      </c>
      <c r="CB58" s="11">
        <f t="shared" si="54"/>
        <v>1</v>
      </c>
      <c r="CC58" s="11">
        <f t="shared" si="54"/>
        <v>1</v>
      </c>
      <c r="CD58" s="11">
        <f t="shared" si="54"/>
        <v>1</v>
      </c>
      <c r="CE58" s="11">
        <f t="shared" si="54"/>
        <v>1</v>
      </c>
      <c r="CF58" s="11">
        <f t="shared" si="54"/>
        <v>1</v>
      </c>
      <c r="CG58" s="11">
        <f t="shared" si="54"/>
        <v>1</v>
      </c>
      <c r="CH58" s="11">
        <f t="shared" si="54"/>
        <v>0</v>
      </c>
      <c r="CI58" s="11">
        <f t="shared" si="54"/>
        <v>0</v>
      </c>
      <c r="CJ58" s="11">
        <f t="shared" si="54"/>
        <v>1</v>
      </c>
      <c r="CK58" s="11">
        <f t="shared" si="54"/>
        <v>1</v>
      </c>
      <c r="CL58" s="12">
        <f t="shared" si="54"/>
        <v>0</v>
      </c>
      <c r="CM58" s="13">
        <f>AY58+BA58+BC58+BE58+BF58+BJ58+BM58+BP58+BQ58+BS58+BW58+BX58+CA58+CF58+CJ58</f>
        <v>13</v>
      </c>
      <c r="CN58" s="14">
        <f>BB58+BK58+BL58+BN58+BO58+BY58+BZ58+CL58</f>
        <v>4</v>
      </c>
      <c r="CO58" s="14">
        <f>AZ58+BD58+BG58+BH58+BI58+BR58+BT58+BU58+BV58+CB58+CC58+CD58+CE58+CG58+CH58+CI58+CK58</f>
        <v>14</v>
      </c>
      <c r="CP58" s="14">
        <f>SUM(CM58:CO58)</f>
        <v>31</v>
      </c>
      <c r="CQ58" s="22" t="str">
        <f>IF(CP58&lt;10,"J",IF(CP58&lt;25,"B",IF(CP58&lt;=30,"A","S")))</f>
        <v>S</v>
      </c>
    </row>
    <row r="59" spans="1:95" ht="15.75" thickBot="1" x14ac:dyDescent="0.3">
      <c r="A59" s="124"/>
      <c r="B59" s="127"/>
      <c r="C59" s="52" t="s">
        <v>244</v>
      </c>
      <c r="D59" s="54" t="s">
        <v>58</v>
      </c>
      <c r="E59" s="54" t="s">
        <v>245</v>
      </c>
      <c r="F59" s="54" t="s">
        <v>246</v>
      </c>
      <c r="G59" s="111" t="s">
        <v>189</v>
      </c>
      <c r="H59" s="99"/>
      <c r="I59" s="7" t="s">
        <v>23</v>
      </c>
      <c r="J59" s="8" t="s">
        <v>24</v>
      </c>
      <c r="K59" s="8" t="s">
        <v>23</v>
      </c>
      <c r="L59" s="8" t="s">
        <v>23</v>
      </c>
      <c r="M59" s="8" t="s">
        <v>10</v>
      </c>
      <c r="N59" s="8" t="s">
        <v>23</v>
      </c>
      <c r="O59" s="8" t="s">
        <v>10</v>
      </c>
      <c r="P59" s="8" t="s">
        <v>25</v>
      </c>
      <c r="Q59" s="8" t="s">
        <v>23</v>
      </c>
      <c r="R59" s="8" t="s">
        <v>24</v>
      </c>
      <c r="S59" s="8" t="s">
        <v>23</v>
      </c>
      <c r="T59" s="8" t="s">
        <v>23</v>
      </c>
      <c r="U59" s="8" t="s">
        <v>23</v>
      </c>
      <c r="V59" s="8" t="s">
        <v>24</v>
      </c>
      <c r="W59" s="8" t="s">
        <v>23</v>
      </c>
      <c r="X59" s="8" t="s">
        <v>23</v>
      </c>
      <c r="Y59" s="8" t="s">
        <v>10</v>
      </c>
      <c r="Z59" s="8" t="s">
        <v>25</v>
      </c>
      <c r="AA59" s="8" t="s">
        <v>23</v>
      </c>
      <c r="AB59" s="8" t="s">
        <v>24</v>
      </c>
      <c r="AC59" s="8" t="s">
        <v>24</v>
      </c>
      <c r="AD59" s="8" t="s">
        <v>10</v>
      </c>
      <c r="AE59" s="8" t="s">
        <v>10</v>
      </c>
      <c r="AF59" s="8" t="s">
        <v>10</v>
      </c>
      <c r="AG59" s="8" t="s">
        <v>25</v>
      </c>
      <c r="AH59" s="8" t="s">
        <v>23</v>
      </c>
      <c r="AI59" s="8" t="s">
        <v>24</v>
      </c>
      <c r="AJ59" s="8" t="s">
        <v>24</v>
      </c>
      <c r="AK59" s="8" t="s">
        <v>23</v>
      </c>
      <c r="AL59" s="8" t="s">
        <v>24</v>
      </c>
      <c r="AM59" s="8" t="s">
        <v>24</v>
      </c>
      <c r="AN59" s="8" t="s">
        <v>23</v>
      </c>
      <c r="AO59" s="8" t="s">
        <v>71</v>
      </c>
      <c r="AP59" s="8" t="s">
        <v>10</v>
      </c>
      <c r="AQ59" s="8" t="s">
        <v>23</v>
      </c>
      <c r="AR59" s="9" t="s">
        <v>10</v>
      </c>
      <c r="AS59" s="16"/>
      <c r="AT59" s="17"/>
      <c r="AU59" s="17"/>
      <c r="AV59" s="17"/>
      <c r="AW59" s="18"/>
      <c r="AX59" s="107"/>
      <c r="AY59" s="7" t="s">
        <v>23</v>
      </c>
      <c r="AZ59" s="8" t="s">
        <v>23</v>
      </c>
      <c r="BA59" s="8" t="s">
        <v>10</v>
      </c>
      <c r="BB59" s="8" t="s">
        <v>24</v>
      </c>
      <c r="BC59" s="8" t="s">
        <v>10</v>
      </c>
      <c r="BD59" s="8" t="s">
        <v>23</v>
      </c>
      <c r="BE59" s="8" t="s">
        <v>10</v>
      </c>
      <c r="BF59" s="8" t="s">
        <v>10</v>
      </c>
      <c r="BG59" s="8" t="s">
        <v>25</v>
      </c>
      <c r="BH59" s="8" t="s">
        <v>23</v>
      </c>
      <c r="BI59" s="8" t="s">
        <v>25</v>
      </c>
      <c r="BJ59" s="8" t="s">
        <v>23</v>
      </c>
      <c r="BK59" s="8" t="s">
        <v>23</v>
      </c>
      <c r="BL59" s="8" t="s">
        <v>24</v>
      </c>
      <c r="BM59" s="8" t="s">
        <v>24</v>
      </c>
      <c r="BN59" s="8" t="s">
        <v>23</v>
      </c>
      <c r="BO59" s="8" t="s">
        <v>24</v>
      </c>
      <c r="BP59" s="8" t="s">
        <v>25</v>
      </c>
      <c r="BQ59" s="8" t="s">
        <v>24</v>
      </c>
      <c r="BR59" s="8" t="s">
        <v>23</v>
      </c>
      <c r="BS59" s="8" t="s">
        <v>23</v>
      </c>
      <c r="BT59" s="8" t="s">
        <v>23</v>
      </c>
      <c r="BU59" s="8" t="s">
        <v>24</v>
      </c>
      <c r="BV59" s="8" t="s">
        <v>23</v>
      </c>
      <c r="BW59" s="8" t="s">
        <v>23</v>
      </c>
      <c r="BX59" s="8" t="s">
        <v>23</v>
      </c>
      <c r="BY59" s="8" t="s">
        <v>24</v>
      </c>
      <c r="BZ59" s="8" t="s">
        <v>25</v>
      </c>
      <c r="CA59" s="8" t="s">
        <v>23</v>
      </c>
      <c r="CB59" s="8" t="s">
        <v>24</v>
      </c>
      <c r="CC59" s="8" t="s">
        <v>24</v>
      </c>
      <c r="CD59" s="8" t="s">
        <v>25</v>
      </c>
      <c r="CE59" s="8" t="s">
        <v>10</v>
      </c>
      <c r="CF59" s="8" t="s">
        <v>23</v>
      </c>
      <c r="CG59" s="8" t="s">
        <v>23</v>
      </c>
      <c r="CH59" s="8" t="s">
        <v>23</v>
      </c>
      <c r="CI59" s="8" t="s">
        <v>10</v>
      </c>
      <c r="CJ59" s="8" t="s">
        <v>23</v>
      </c>
      <c r="CK59" s="8" t="s">
        <v>24</v>
      </c>
      <c r="CL59" s="9" t="s">
        <v>24</v>
      </c>
      <c r="CM59" s="16"/>
      <c r="CN59" s="17"/>
      <c r="CO59" s="17"/>
      <c r="CP59" s="17"/>
      <c r="CQ59" s="17"/>
    </row>
    <row r="60" spans="1:95" ht="15.75" thickBot="1" x14ac:dyDescent="0.3">
      <c r="A60" s="124"/>
      <c r="B60" s="127"/>
      <c r="C60" s="53" t="s">
        <v>244</v>
      </c>
      <c r="D60" s="55" t="s">
        <v>58</v>
      </c>
      <c r="E60" s="55" t="s">
        <v>245</v>
      </c>
      <c r="F60" s="55" t="s">
        <v>246</v>
      </c>
      <c r="G60" s="112"/>
      <c r="H60" s="99"/>
      <c r="I60" s="10">
        <f t="shared" ref="I60:AR60" si="55">IF(I59=I$3,1,0)</f>
        <v>0</v>
      </c>
      <c r="J60" s="11">
        <f t="shared" si="55"/>
        <v>0</v>
      </c>
      <c r="K60" s="11">
        <f t="shared" si="55"/>
        <v>0</v>
      </c>
      <c r="L60" s="11">
        <f t="shared" si="55"/>
        <v>1</v>
      </c>
      <c r="M60" s="11">
        <f t="shared" si="55"/>
        <v>0</v>
      </c>
      <c r="N60" s="11">
        <f t="shared" si="55"/>
        <v>0</v>
      </c>
      <c r="O60" s="11">
        <f t="shared" si="55"/>
        <v>1</v>
      </c>
      <c r="P60" s="11">
        <f t="shared" si="55"/>
        <v>0</v>
      </c>
      <c r="Q60" s="11">
        <f t="shared" si="55"/>
        <v>1</v>
      </c>
      <c r="R60" s="11">
        <f t="shared" si="55"/>
        <v>0</v>
      </c>
      <c r="S60" s="11">
        <f t="shared" si="55"/>
        <v>1</v>
      </c>
      <c r="T60" s="11">
        <f t="shared" si="55"/>
        <v>0</v>
      </c>
      <c r="U60" s="11">
        <f t="shared" si="55"/>
        <v>0</v>
      </c>
      <c r="V60" s="11">
        <f t="shared" si="55"/>
        <v>0</v>
      </c>
      <c r="W60" s="11">
        <f t="shared" si="55"/>
        <v>0</v>
      </c>
      <c r="X60" s="11">
        <f t="shared" si="55"/>
        <v>0</v>
      </c>
      <c r="Y60" s="11">
        <f t="shared" si="55"/>
        <v>1</v>
      </c>
      <c r="Z60" s="11">
        <f t="shared" si="55"/>
        <v>0</v>
      </c>
      <c r="AA60" s="11">
        <f t="shared" si="55"/>
        <v>0</v>
      </c>
      <c r="AB60" s="11">
        <f t="shared" si="55"/>
        <v>0</v>
      </c>
      <c r="AC60" s="11">
        <f t="shared" si="55"/>
        <v>1</v>
      </c>
      <c r="AD60" s="11">
        <f t="shared" si="55"/>
        <v>0</v>
      </c>
      <c r="AE60" s="11">
        <f t="shared" si="55"/>
        <v>1</v>
      </c>
      <c r="AF60" s="11">
        <f t="shared" si="55"/>
        <v>0</v>
      </c>
      <c r="AG60" s="11">
        <f t="shared" si="55"/>
        <v>0</v>
      </c>
      <c r="AH60" s="11">
        <f t="shared" si="55"/>
        <v>0</v>
      </c>
      <c r="AI60" s="11">
        <f t="shared" si="55"/>
        <v>1</v>
      </c>
      <c r="AJ60" s="11">
        <f t="shared" si="55"/>
        <v>1</v>
      </c>
      <c r="AK60" s="11">
        <f t="shared" si="55"/>
        <v>0</v>
      </c>
      <c r="AL60" s="11">
        <f t="shared" si="55"/>
        <v>0</v>
      </c>
      <c r="AM60" s="11">
        <f t="shared" si="55"/>
        <v>0</v>
      </c>
      <c r="AN60" s="11">
        <f t="shared" si="55"/>
        <v>0</v>
      </c>
      <c r="AO60" s="11">
        <f t="shared" si="55"/>
        <v>0</v>
      </c>
      <c r="AP60" s="11">
        <f t="shared" si="55"/>
        <v>0</v>
      </c>
      <c r="AQ60" s="11">
        <f t="shared" si="55"/>
        <v>0</v>
      </c>
      <c r="AR60" s="12">
        <f t="shared" si="55"/>
        <v>1</v>
      </c>
      <c r="AS60" s="13">
        <f>I60+J60+K60+O60+Q60+S60+T60+U60+V60+X60+Y60+Z60+AA60+AB60+AC60+AD60+AE60+AF60+AJ60+AL60+AO60+AP60+AQ60</f>
        <v>7</v>
      </c>
      <c r="AT60" s="14">
        <f>L60+R60+W60+AH60+AI60+AL60</f>
        <v>2</v>
      </c>
      <c r="AU60" s="14">
        <f>N60+P60+AG60+AK60+AN60+AR60</f>
        <v>1</v>
      </c>
      <c r="AV60" s="14">
        <f>SUM(AS60:AU60)</f>
        <v>10</v>
      </c>
      <c r="AW60" s="15" t="str">
        <f>IF(AV60&lt;10,"J",IF(AV60&lt;20,"B",IF(AV60&lt;=30,"A","S")))</f>
        <v>B</v>
      </c>
      <c r="AX60" s="107"/>
      <c r="AY60" s="10">
        <f t="shared" ref="AY60:CL60" si="56">IF(AY59=AY$3,1,0)</f>
        <v>0</v>
      </c>
      <c r="AZ60" s="11">
        <f t="shared" si="56"/>
        <v>1</v>
      </c>
      <c r="BA60" s="11">
        <f t="shared" si="56"/>
        <v>1</v>
      </c>
      <c r="BB60" s="11">
        <f t="shared" si="56"/>
        <v>0</v>
      </c>
      <c r="BC60" s="11">
        <f t="shared" si="56"/>
        <v>0</v>
      </c>
      <c r="BD60" s="11">
        <f t="shared" si="56"/>
        <v>1</v>
      </c>
      <c r="BE60" s="11">
        <f t="shared" si="56"/>
        <v>1</v>
      </c>
      <c r="BF60" s="11">
        <f t="shared" si="56"/>
        <v>1</v>
      </c>
      <c r="BG60" s="11">
        <f t="shared" si="56"/>
        <v>1</v>
      </c>
      <c r="BH60" s="11">
        <f t="shared" si="56"/>
        <v>0</v>
      </c>
      <c r="BI60" s="11">
        <f t="shared" si="56"/>
        <v>1</v>
      </c>
      <c r="BJ60" s="11">
        <f t="shared" si="56"/>
        <v>0</v>
      </c>
      <c r="BK60" s="11">
        <f t="shared" si="56"/>
        <v>0</v>
      </c>
      <c r="BL60" s="11">
        <f t="shared" si="56"/>
        <v>1</v>
      </c>
      <c r="BM60" s="11">
        <f t="shared" si="56"/>
        <v>0</v>
      </c>
      <c r="BN60" s="11">
        <f t="shared" si="56"/>
        <v>0</v>
      </c>
      <c r="BO60" s="11">
        <f t="shared" si="56"/>
        <v>0</v>
      </c>
      <c r="BP60" s="11">
        <f t="shared" si="56"/>
        <v>0</v>
      </c>
      <c r="BQ60" s="11">
        <f t="shared" si="56"/>
        <v>0</v>
      </c>
      <c r="BR60" s="11">
        <f t="shared" si="56"/>
        <v>0</v>
      </c>
      <c r="BS60" s="11">
        <f t="shared" si="56"/>
        <v>0</v>
      </c>
      <c r="BT60" s="11">
        <f t="shared" si="56"/>
        <v>1</v>
      </c>
      <c r="BU60" s="11">
        <f t="shared" si="56"/>
        <v>0</v>
      </c>
      <c r="BV60" s="11">
        <f t="shared" si="56"/>
        <v>0</v>
      </c>
      <c r="BW60" s="11">
        <f t="shared" si="56"/>
        <v>0</v>
      </c>
      <c r="BX60" s="11">
        <f t="shared" si="56"/>
        <v>1</v>
      </c>
      <c r="BY60" s="11">
        <f t="shared" si="56"/>
        <v>0</v>
      </c>
      <c r="BZ60" s="11">
        <f t="shared" si="56"/>
        <v>0</v>
      </c>
      <c r="CA60" s="11">
        <f t="shared" si="56"/>
        <v>1</v>
      </c>
      <c r="CB60" s="11">
        <f t="shared" si="56"/>
        <v>0</v>
      </c>
      <c r="CC60" s="11">
        <f t="shared" si="56"/>
        <v>1</v>
      </c>
      <c r="CD60" s="11">
        <f t="shared" si="56"/>
        <v>0</v>
      </c>
      <c r="CE60" s="11">
        <f t="shared" si="56"/>
        <v>0</v>
      </c>
      <c r="CF60" s="11">
        <f t="shared" si="56"/>
        <v>0</v>
      </c>
      <c r="CG60" s="11">
        <f t="shared" si="56"/>
        <v>0</v>
      </c>
      <c r="CH60" s="11">
        <f t="shared" si="56"/>
        <v>0</v>
      </c>
      <c r="CI60" s="11">
        <f t="shared" si="56"/>
        <v>0</v>
      </c>
      <c r="CJ60" s="11">
        <f t="shared" si="56"/>
        <v>0</v>
      </c>
      <c r="CK60" s="11">
        <f t="shared" si="56"/>
        <v>0</v>
      </c>
      <c r="CL60" s="12">
        <f t="shared" si="56"/>
        <v>1</v>
      </c>
      <c r="CM60" s="13">
        <f>AY60+BA60+BC60+BE60+BF60+BJ60+BM60+BP60+BQ60+BS60+BW60+BX60+CA60+CF60+CJ60</f>
        <v>5</v>
      </c>
      <c r="CN60" s="14">
        <f>BB60+BK60+BL60+BN60+BO60+BY60+BZ60+CL60</f>
        <v>2</v>
      </c>
      <c r="CO60" s="14">
        <f>AZ60+BD60+BG60+BH60+BI60+BR60+BT60+BU60+BV60+CB60+CC60+CD60+CE60+CG60+CH60+CI60+CK60</f>
        <v>6</v>
      </c>
      <c r="CP60" s="14">
        <f>SUM(CM60:CO60)</f>
        <v>13</v>
      </c>
      <c r="CQ60" s="22" t="str">
        <f>IF(CP60&lt;10,"J",IF(CP60&lt;25,"B",IF(CP60&lt;=30,"A","S")))</f>
        <v>B</v>
      </c>
    </row>
    <row r="61" spans="1:95" ht="15.75" thickBot="1" x14ac:dyDescent="0.3">
      <c r="A61" s="124"/>
      <c r="B61" s="127"/>
      <c r="C61" s="52" t="s">
        <v>125</v>
      </c>
      <c r="D61" s="54" t="s">
        <v>5</v>
      </c>
      <c r="E61" s="54" t="s">
        <v>219</v>
      </c>
      <c r="F61" s="54" t="s">
        <v>84</v>
      </c>
      <c r="G61" s="111" t="s">
        <v>189</v>
      </c>
      <c r="H61" s="99"/>
      <c r="I61" s="7" t="s">
        <v>25</v>
      </c>
      <c r="J61" s="8" t="s">
        <v>23</v>
      </c>
      <c r="K61" s="8" t="s">
        <v>23</v>
      </c>
      <c r="L61" s="8" t="s">
        <v>24</v>
      </c>
      <c r="M61" s="8" t="s">
        <v>10</v>
      </c>
      <c r="N61" s="8" t="s">
        <v>25</v>
      </c>
      <c r="O61" s="8" t="s">
        <v>25</v>
      </c>
      <c r="P61" s="8" t="s">
        <v>24</v>
      </c>
      <c r="Q61" s="8" t="s">
        <v>24</v>
      </c>
      <c r="R61" s="8" t="s">
        <v>25</v>
      </c>
      <c r="S61" s="8" t="s">
        <v>24</v>
      </c>
      <c r="T61" s="8" t="s">
        <v>23</v>
      </c>
      <c r="U61" s="8" t="s">
        <v>23</v>
      </c>
      <c r="V61" s="8" t="s">
        <v>23</v>
      </c>
      <c r="W61" s="8" t="s">
        <v>25</v>
      </c>
      <c r="X61" s="8" t="s">
        <v>23</v>
      </c>
      <c r="Y61" s="8" t="s">
        <v>23</v>
      </c>
      <c r="Z61" s="8" t="s">
        <v>23</v>
      </c>
      <c r="AA61" s="8" t="s">
        <v>23</v>
      </c>
      <c r="AB61" s="8" t="s">
        <v>24</v>
      </c>
      <c r="AC61" s="8" t="s">
        <v>25</v>
      </c>
      <c r="AD61" s="8" t="s">
        <v>24</v>
      </c>
      <c r="AE61" s="8" t="s">
        <v>23</v>
      </c>
      <c r="AF61" s="8" t="s">
        <v>24</v>
      </c>
      <c r="AG61" s="8" t="s">
        <v>23</v>
      </c>
      <c r="AH61" s="8" t="s">
        <v>23</v>
      </c>
      <c r="AI61" s="8" t="s">
        <v>23</v>
      </c>
      <c r="AJ61" s="8" t="s">
        <v>23</v>
      </c>
      <c r="AK61" s="8" t="s">
        <v>23</v>
      </c>
      <c r="AL61" s="8" t="s">
        <v>24</v>
      </c>
      <c r="AM61" s="8" t="s">
        <v>24</v>
      </c>
      <c r="AN61" s="8" t="s">
        <v>24</v>
      </c>
      <c r="AO61" s="8" t="s">
        <v>23</v>
      </c>
      <c r="AP61" s="8" t="s">
        <v>24</v>
      </c>
      <c r="AQ61" s="8" t="s">
        <v>23</v>
      </c>
      <c r="AR61" s="9" t="s">
        <v>10</v>
      </c>
      <c r="AS61" s="16"/>
      <c r="AT61" s="17"/>
      <c r="AU61" s="17"/>
      <c r="AV61" s="17"/>
      <c r="AW61" s="18"/>
      <c r="AX61" s="107"/>
      <c r="AY61" s="7" t="s">
        <v>25</v>
      </c>
      <c r="AZ61" s="8" t="s">
        <v>24</v>
      </c>
      <c r="BA61" s="8" t="s">
        <v>25</v>
      </c>
      <c r="BB61" s="8" t="s">
        <v>24</v>
      </c>
      <c r="BC61" s="8" t="s">
        <v>10</v>
      </c>
      <c r="BD61" s="8" t="s">
        <v>23</v>
      </c>
      <c r="BE61" s="8" t="s">
        <v>25</v>
      </c>
      <c r="BF61" s="8" t="s">
        <v>23</v>
      </c>
      <c r="BG61" s="8" t="s">
        <v>23</v>
      </c>
      <c r="BH61" s="8" t="s">
        <v>10</v>
      </c>
      <c r="BI61" s="8" t="s">
        <v>25</v>
      </c>
      <c r="BJ61" s="8" t="s">
        <v>25</v>
      </c>
      <c r="BK61" s="8" t="s">
        <v>23</v>
      </c>
      <c r="BL61" s="8" t="s">
        <v>25</v>
      </c>
      <c r="BM61" s="8" t="s">
        <v>25</v>
      </c>
      <c r="BN61" s="8" t="s">
        <v>25</v>
      </c>
      <c r="BO61" s="8" t="s">
        <v>25</v>
      </c>
      <c r="BP61" s="8" t="s">
        <v>24</v>
      </c>
      <c r="BQ61" s="8" t="s">
        <v>23</v>
      </c>
      <c r="BR61" s="8" t="s">
        <v>25</v>
      </c>
      <c r="BS61" s="8" t="s">
        <v>25</v>
      </c>
      <c r="BT61" s="8" t="s">
        <v>23</v>
      </c>
      <c r="BU61" s="8" t="s">
        <v>23</v>
      </c>
      <c r="BV61" s="8" t="s">
        <v>23</v>
      </c>
      <c r="BW61" s="8" t="s">
        <v>23</v>
      </c>
      <c r="BX61" s="8" t="s">
        <v>23</v>
      </c>
      <c r="BY61" s="8" t="s">
        <v>23</v>
      </c>
      <c r="BZ61" s="8" t="s">
        <v>71</v>
      </c>
      <c r="CA61" s="8" t="s">
        <v>25</v>
      </c>
      <c r="CB61" s="8" t="s">
        <v>25</v>
      </c>
      <c r="CC61" s="8" t="s">
        <v>23</v>
      </c>
      <c r="CD61" s="8" t="s">
        <v>25</v>
      </c>
      <c r="CE61" s="8" t="s">
        <v>24</v>
      </c>
      <c r="CF61" s="8" t="s">
        <v>23</v>
      </c>
      <c r="CG61" s="8" t="s">
        <v>24</v>
      </c>
      <c r="CH61" s="8" t="s">
        <v>23</v>
      </c>
      <c r="CI61" s="8" t="s">
        <v>10</v>
      </c>
      <c r="CJ61" s="8" t="s">
        <v>23</v>
      </c>
      <c r="CK61" s="8" t="s">
        <v>23</v>
      </c>
      <c r="CL61" s="9" t="s">
        <v>71</v>
      </c>
      <c r="CM61" s="16"/>
      <c r="CN61" s="17"/>
      <c r="CO61" s="17"/>
      <c r="CP61" s="17"/>
      <c r="CQ61" s="17"/>
    </row>
    <row r="62" spans="1:95" ht="15.75" thickBot="1" x14ac:dyDescent="0.3">
      <c r="A62" s="124"/>
      <c r="B62" s="127"/>
      <c r="C62" s="53" t="s">
        <v>125</v>
      </c>
      <c r="D62" s="55" t="s">
        <v>5</v>
      </c>
      <c r="E62" s="55" t="s">
        <v>219</v>
      </c>
      <c r="F62" s="55" t="s">
        <v>84</v>
      </c>
      <c r="G62" s="112"/>
      <c r="H62" s="99"/>
      <c r="I62" s="10">
        <f t="shared" ref="I62:AR62" si="57">IF(I61=I$3,1,0)</f>
        <v>0</v>
      </c>
      <c r="J62" s="11">
        <f t="shared" si="57"/>
        <v>1</v>
      </c>
      <c r="K62" s="11">
        <f t="shared" si="57"/>
        <v>0</v>
      </c>
      <c r="L62" s="11">
        <f t="shared" si="57"/>
        <v>0</v>
      </c>
      <c r="M62" s="11">
        <f t="shared" si="57"/>
        <v>0</v>
      </c>
      <c r="N62" s="11">
        <f t="shared" si="57"/>
        <v>1</v>
      </c>
      <c r="O62" s="11">
        <f t="shared" si="57"/>
        <v>0</v>
      </c>
      <c r="P62" s="11">
        <f t="shared" si="57"/>
        <v>1</v>
      </c>
      <c r="Q62" s="11">
        <f t="shared" si="57"/>
        <v>0</v>
      </c>
      <c r="R62" s="11">
        <f t="shared" si="57"/>
        <v>1</v>
      </c>
      <c r="S62" s="11">
        <f t="shared" si="57"/>
        <v>0</v>
      </c>
      <c r="T62" s="11">
        <f t="shared" si="57"/>
        <v>0</v>
      </c>
      <c r="U62" s="11">
        <f t="shared" si="57"/>
        <v>0</v>
      </c>
      <c r="V62" s="11">
        <f t="shared" si="57"/>
        <v>0</v>
      </c>
      <c r="W62" s="11">
        <f t="shared" si="57"/>
        <v>0</v>
      </c>
      <c r="X62" s="11">
        <f t="shared" si="57"/>
        <v>0</v>
      </c>
      <c r="Y62" s="11">
        <f t="shared" si="57"/>
        <v>0</v>
      </c>
      <c r="Z62" s="11">
        <f t="shared" si="57"/>
        <v>1</v>
      </c>
      <c r="AA62" s="11">
        <f t="shared" si="57"/>
        <v>0</v>
      </c>
      <c r="AB62" s="11">
        <f t="shared" si="57"/>
        <v>0</v>
      </c>
      <c r="AC62" s="11">
        <f t="shared" si="57"/>
        <v>0</v>
      </c>
      <c r="AD62" s="11">
        <f t="shared" si="57"/>
        <v>0</v>
      </c>
      <c r="AE62" s="11">
        <f t="shared" si="57"/>
        <v>0</v>
      </c>
      <c r="AF62" s="11">
        <f t="shared" si="57"/>
        <v>0</v>
      </c>
      <c r="AG62" s="11">
        <f t="shared" si="57"/>
        <v>1</v>
      </c>
      <c r="AH62" s="11">
        <f t="shared" si="57"/>
        <v>0</v>
      </c>
      <c r="AI62" s="11">
        <f t="shared" si="57"/>
        <v>0</v>
      </c>
      <c r="AJ62" s="11">
        <f t="shared" si="57"/>
        <v>0</v>
      </c>
      <c r="AK62" s="11">
        <f t="shared" si="57"/>
        <v>0</v>
      </c>
      <c r="AL62" s="11">
        <f t="shared" si="57"/>
        <v>0</v>
      </c>
      <c r="AM62" s="11">
        <f t="shared" si="57"/>
        <v>0</v>
      </c>
      <c r="AN62" s="11">
        <f t="shared" si="57"/>
        <v>0</v>
      </c>
      <c r="AO62" s="11">
        <f t="shared" si="57"/>
        <v>0</v>
      </c>
      <c r="AP62" s="11">
        <f t="shared" si="57"/>
        <v>1</v>
      </c>
      <c r="AQ62" s="11">
        <f t="shared" si="57"/>
        <v>0</v>
      </c>
      <c r="AR62" s="12">
        <f t="shared" si="57"/>
        <v>1</v>
      </c>
      <c r="AS62" s="13">
        <f>I62+J62+K62+O62+Q62+S62+T62+U62+V62+X62+Y62+Z62+AA62+AB62+AC62+AD62+AE62+AF62+AJ62+AL62+AO62+AP62+AQ62</f>
        <v>3</v>
      </c>
      <c r="AT62" s="14">
        <f>L62+R62+W62+AH62+AI62+AL62</f>
        <v>1</v>
      </c>
      <c r="AU62" s="14">
        <f>N62+P62+AG62+AK62+AN62+AR62</f>
        <v>4</v>
      </c>
      <c r="AV62" s="14">
        <f>SUM(AS62:AU62)</f>
        <v>8</v>
      </c>
      <c r="AW62" s="15" t="str">
        <f>IF(AV62&lt;10,"J",IF(AV62&lt;20,"B",IF(AV62&lt;=30,"A","S")))</f>
        <v>J</v>
      </c>
      <c r="AX62" s="107"/>
      <c r="AY62" s="10">
        <f t="shared" ref="AY62:CL62" si="58">IF(AY61=AY$3,1,0)</f>
        <v>0</v>
      </c>
      <c r="AZ62" s="11">
        <f t="shared" si="58"/>
        <v>0</v>
      </c>
      <c r="BA62" s="11">
        <f t="shared" si="58"/>
        <v>0</v>
      </c>
      <c r="BB62" s="11">
        <f t="shared" si="58"/>
        <v>0</v>
      </c>
      <c r="BC62" s="11">
        <f t="shared" si="58"/>
        <v>0</v>
      </c>
      <c r="BD62" s="11">
        <f t="shared" si="58"/>
        <v>1</v>
      </c>
      <c r="BE62" s="11">
        <f t="shared" si="58"/>
        <v>0</v>
      </c>
      <c r="BF62" s="11">
        <f t="shared" si="58"/>
        <v>0</v>
      </c>
      <c r="BG62" s="11">
        <f t="shared" si="58"/>
        <v>0</v>
      </c>
      <c r="BH62" s="11">
        <f t="shared" si="58"/>
        <v>1</v>
      </c>
      <c r="BI62" s="11">
        <f t="shared" si="58"/>
        <v>1</v>
      </c>
      <c r="BJ62" s="11">
        <f t="shared" si="58"/>
        <v>0</v>
      </c>
      <c r="BK62" s="11">
        <f t="shared" si="58"/>
        <v>0</v>
      </c>
      <c r="BL62" s="11">
        <f t="shared" si="58"/>
        <v>0</v>
      </c>
      <c r="BM62" s="11">
        <f t="shared" si="58"/>
        <v>0</v>
      </c>
      <c r="BN62" s="11">
        <f t="shared" si="58"/>
        <v>1</v>
      </c>
      <c r="BO62" s="11">
        <f t="shared" si="58"/>
        <v>0</v>
      </c>
      <c r="BP62" s="11">
        <f t="shared" si="58"/>
        <v>0</v>
      </c>
      <c r="BQ62" s="11">
        <f t="shared" si="58"/>
        <v>0</v>
      </c>
      <c r="BR62" s="11">
        <f t="shared" si="58"/>
        <v>1</v>
      </c>
      <c r="BS62" s="11">
        <f t="shared" si="58"/>
        <v>0</v>
      </c>
      <c r="BT62" s="11">
        <f t="shared" si="58"/>
        <v>1</v>
      </c>
      <c r="BU62" s="11">
        <f t="shared" si="58"/>
        <v>0</v>
      </c>
      <c r="BV62" s="11">
        <f t="shared" si="58"/>
        <v>0</v>
      </c>
      <c r="BW62" s="11">
        <f t="shared" si="58"/>
        <v>0</v>
      </c>
      <c r="BX62" s="11">
        <f t="shared" si="58"/>
        <v>1</v>
      </c>
      <c r="BY62" s="11">
        <f t="shared" si="58"/>
        <v>0</v>
      </c>
      <c r="BZ62" s="11">
        <f t="shared" si="58"/>
        <v>0</v>
      </c>
      <c r="CA62" s="11">
        <f t="shared" si="58"/>
        <v>0</v>
      </c>
      <c r="CB62" s="11">
        <f t="shared" si="58"/>
        <v>0</v>
      </c>
      <c r="CC62" s="11">
        <f t="shared" si="58"/>
        <v>0</v>
      </c>
      <c r="CD62" s="11">
        <f t="shared" si="58"/>
        <v>0</v>
      </c>
      <c r="CE62" s="11">
        <f t="shared" si="58"/>
        <v>0</v>
      </c>
      <c r="CF62" s="11">
        <f t="shared" si="58"/>
        <v>0</v>
      </c>
      <c r="CG62" s="11">
        <f t="shared" si="58"/>
        <v>1</v>
      </c>
      <c r="CH62" s="11">
        <f t="shared" si="58"/>
        <v>0</v>
      </c>
      <c r="CI62" s="11">
        <f t="shared" si="58"/>
        <v>0</v>
      </c>
      <c r="CJ62" s="11">
        <f t="shared" si="58"/>
        <v>0</v>
      </c>
      <c r="CK62" s="11">
        <f t="shared" si="58"/>
        <v>0</v>
      </c>
      <c r="CL62" s="12">
        <f t="shared" si="58"/>
        <v>0</v>
      </c>
      <c r="CM62" s="13">
        <f>AY62+BA62+BC62+BE62+BF62+BJ62+BM62+BP62+BQ62+BS62+BW62+BX62+CA62+CF62+CJ62</f>
        <v>1</v>
      </c>
      <c r="CN62" s="14">
        <f>BB62+BK62+BL62+BN62+BO62+BY62+BZ62+CL62</f>
        <v>1</v>
      </c>
      <c r="CO62" s="14">
        <f>AZ62+BD62+BG62+BH62+BI62+BR62+BT62+BU62+BV62+CB62+CC62+CD62+CE62+CG62+CH62+CI62+CK62</f>
        <v>6</v>
      </c>
      <c r="CP62" s="14">
        <f>SUM(CM62:CO62)</f>
        <v>8</v>
      </c>
      <c r="CQ62" s="22" t="str">
        <f>IF(CP62&lt;10,"J",IF(CP62&lt;25,"B",IF(CP62&lt;=30,"A","S")))</f>
        <v>J</v>
      </c>
    </row>
    <row r="63" spans="1:95" ht="15.75" customHeight="1" thickBot="1" x14ac:dyDescent="0.3">
      <c r="A63" s="113" t="s">
        <v>135</v>
      </c>
      <c r="B63" s="126" t="s">
        <v>136</v>
      </c>
      <c r="C63" s="52" t="s">
        <v>129</v>
      </c>
      <c r="D63" s="54" t="s">
        <v>147</v>
      </c>
      <c r="E63" s="54" t="s">
        <v>211</v>
      </c>
      <c r="F63" s="54" t="s">
        <v>45</v>
      </c>
      <c r="G63" s="111" t="s">
        <v>189</v>
      </c>
      <c r="H63" s="99"/>
      <c r="I63" s="7" t="s">
        <v>24</v>
      </c>
      <c r="J63" s="8" t="s">
        <v>23</v>
      </c>
      <c r="K63" s="8" t="s">
        <v>10</v>
      </c>
      <c r="L63" s="8" t="s">
        <v>23</v>
      </c>
      <c r="M63" s="8" t="s">
        <v>25</v>
      </c>
      <c r="N63" s="8" t="s">
        <v>25</v>
      </c>
      <c r="O63" s="8" t="s">
        <v>10</v>
      </c>
      <c r="P63" s="8" t="s">
        <v>25</v>
      </c>
      <c r="Q63" s="8" t="s">
        <v>23</v>
      </c>
      <c r="R63" s="8" t="s">
        <v>25</v>
      </c>
      <c r="S63" s="8" t="s">
        <v>23</v>
      </c>
      <c r="T63" s="8" t="s">
        <v>10</v>
      </c>
      <c r="U63" s="8" t="s">
        <v>10</v>
      </c>
      <c r="V63" s="8" t="s">
        <v>25</v>
      </c>
      <c r="W63" s="8" t="s">
        <v>24</v>
      </c>
      <c r="X63" s="8" t="s">
        <v>10</v>
      </c>
      <c r="Y63" s="8" t="s">
        <v>10</v>
      </c>
      <c r="Z63" s="8" t="s">
        <v>23</v>
      </c>
      <c r="AA63" s="8" t="s">
        <v>24</v>
      </c>
      <c r="AB63" s="8" t="s">
        <v>25</v>
      </c>
      <c r="AC63" s="8" t="s">
        <v>24</v>
      </c>
      <c r="AD63" s="8" t="s">
        <v>23</v>
      </c>
      <c r="AE63" s="8" t="s">
        <v>10</v>
      </c>
      <c r="AF63" s="8" t="s">
        <v>24</v>
      </c>
      <c r="AG63" s="8" t="s">
        <v>23</v>
      </c>
      <c r="AH63" s="8" t="s">
        <v>10</v>
      </c>
      <c r="AI63" s="8" t="s">
        <v>24</v>
      </c>
      <c r="AJ63" s="8" t="s">
        <v>23</v>
      </c>
      <c r="AK63" s="8" t="s">
        <v>25</v>
      </c>
      <c r="AL63" s="8" t="s">
        <v>10</v>
      </c>
      <c r="AM63" s="8" t="s">
        <v>10</v>
      </c>
      <c r="AN63" s="8" t="s">
        <v>10</v>
      </c>
      <c r="AO63" s="8" t="s">
        <v>25</v>
      </c>
      <c r="AP63" s="8" t="s">
        <v>24</v>
      </c>
      <c r="AQ63" s="8" t="s">
        <v>25</v>
      </c>
      <c r="AR63" s="9" t="s">
        <v>10</v>
      </c>
      <c r="AS63" s="16"/>
      <c r="AT63" s="17"/>
      <c r="AU63" s="17"/>
      <c r="AV63" s="17"/>
      <c r="AW63" s="18"/>
      <c r="AX63" s="107"/>
      <c r="AY63" s="7" t="s">
        <v>10</v>
      </c>
      <c r="AZ63" s="8" t="s">
        <v>23</v>
      </c>
      <c r="BA63" s="8" t="s">
        <v>10</v>
      </c>
      <c r="BB63" s="8" t="s">
        <v>10</v>
      </c>
      <c r="BC63" s="8" t="s">
        <v>24</v>
      </c>
      <c r="BD63" s="8" t="s">
        <v>23</v>
      </c>
      <c r="BE63" s="8" t="s">
        <v>10</v>
      </c>
      <c r="BF63" s="8" t="s">
        <v>10</v>
      </c>
      <c r="BG63" s="8" t="s">
        <v>25</v>
      </c>
      <c r="BH63" s="8" t="s">
        <v>10</v>
      </c>
      <c r="BI63" s="8" t="s">
        <v>25</v>
      </c>
      <c r="BJ63" s="8" t="s">
        <v>10</v>
      </c>
      <c r="BK63" s="8" t="s">
        <v>10</v>
      </c>
      <c r="BL63" s="8" t="s">
        <v>24</v>
      </c>
      <c r="BM63" s="8" t="s">
        <v>10</v>
      </c>
      <c r="BN63" s="8" t="s">
        <v>25</v>
      </c>
      <c r="BO63" s="8" t="s">
        <v>10</v>
      </c>
      <c r="BP63" s="8" t="s">
        <v>24</v>
      </c>
      <c r="BQ63" s="8" t="s">
        <v>25</v>
      </c>
      <c r="BR63" s="8" t="s">
        <v>25</v>
      </c>
      <c r="BS63" s="8" t="s">
        <v>10</v>
      </c>
      <c r="BT63" s="8" t="s">
        <v>23</v>
      </c>
      <c r="BU63" s="8" t="s">
        <v>10</v>
      </c>
      <c r="BV63" s="8" t="s">
        <v>10</v>
      </c>
      <c r="BW63" s="8" t="s">
        <v>25</v>
      </c>
      <c r="BX63" s="8" t="s">
        <v>23</v>
      </c>
      <c r="BY63" s="8" t="s">
        <v>25</v>
      </c>
      <c r="BZ63" s="8" t="s">
        <v>23</v>
      </c>
      <c r="CA63" s="8" t="s">
        <v>23</v>
      </c>
      <c r="CB63" s="8" t="s">
        <v>10</v>
      </c>
      <c r="CC63" s="8" t="s">
        <v>24</v>
      </c>
      <c r="CD63" s="8" t="s">
        <v>10</v>
      </c>
      <c r="CE63" s="8" t="s">
        <v>25</v>
      </c>
      <c r="CF63" s="8" t="s">
        <v>24</v>
      </c>
      <c r="CG63" s="8" t="s">
        <v>24</v>
      </c>
      <c r="CH63" s="8" t="s">
        <v>10</v>
      </c>
      <c r="CI63" s="8" t="s">
        <v>24</v>
      </c>
      <c r="CJ63" s="8" t="s">
        <v>24</v>
      </c>
      <c r="CK63" s="8" t="s">
        <v>10</v>
      </c>
      <c r="CL63" s="9" t="s">
        <v>24</v>
      </c>
      <c r="CM63" s="16"/>
      <c r="CN63" s="17"/>
      <c r="CO63" s="17"/>
      <c r="CP63" s="17"/>
      <c r="CQ63" s="17"/>
    </row>
    <row r="64" spans="1:95" ht="15.75" thickBot="1" x14ac:dyDescent="0.3">
      <c r="A64" s="114"/>
      <c r="B64" s="127"/>
      <c r="C64" s="53"/>
      <c r="D64" s="55"/>
      <c r="E64" s="55"/>
      <c r="F64" s="55"/>
      <c r="G64" s="112"/>
      <c r="H64" s="99"/>
      <c r="I64" s="10">
        <f t="shared" ref="I64:AR64" si="59">IF(I63=I$3,1,0)</f>
        <v>1</v>
      </c>
      <c r="J64" s="11">
        <f t="shared" si="59"/>
        <v>1</v>
      </c>
      <c r="K64" s="11">
        <f t="shared" si="59"/>
        <v>1</v>
      </c>
      <c r="L64" s="11">
        <f t="shared" si="59"/>
        <v>1</v>
      </c>
      <c r="M64" s="11">
        <f t="shared" si="59"/>
        <v>1</v>
      </c>
      <c r="N64" s="11">
        <f t="shared" si="59"/>
        <v>1</v>
      </c>
      <c r="O64" s="11">
        <f t="shared" si="59"/>
        <v>1</v>
      </c>
      <c r="P64" s="11">
        <f t="shared" si="59"/>
        <v>0</v>
      </c>
      <c r="Q64" s="11">
        <f t="shared" si="59"/>
        <v>1</v>
      </c>
      <c r="R64" s="11">
        <f t="shared" si="59"/>
        <v>1</v>
      </c>
      <c r="S64" s="11">
        <f t="shared" si="59"/>
        <v>1</v>
      </c>
      <c r="T64" s="11">
        <f t="shared" si="59"/>
        <v>1</v>
      </c>
      <c r="U64" s="11">
        <f t="shared" si="59"/>
        <v>1</v>
      </c>
      <c r="V64" s="11">
        <f t="shared" si="59"/>
        <v>1</v>
      </c>
      <c r="W64" s="11">
        <f t="shared" si="59"/>
        <v>1</v>
      </c>
      <c r="X64" s="11">
        <f t="shared" si="59"/>
        <v>1</v>
      </c>
      <c r="Y64" s="11">
        <f t="shared" si="59"/>
        <v>1</v>
      </c>
      <c r="Z64" s="11">
        <f t="shared" si="59"/>
        <v>1</v>
      </c>
      <c r="AA64" s="11">
        <f t="shared" si="59"/>
        <v>1</v>
      </c>
      <c r="AB64" s="11">
        <f t="shared" si="59"/>
        <v>1</v>
      </c>
      <c r="AC64" s="11">
        <f t="shared" si="59"/>
        <v>1</v>
      </c>
      <c r="AD64" s="11">
        <f t="shared" si="59"/>
        <v>1</v>
      </c>
      <c r="AE64" s="11">
        <f t="shared" si="59"/>
        <v>1</v>
      </c>
      <c r="AF64" s="11">
        <f t="shared" si="59"/>
        <v>0</v>
      </c>
      <c r="AG64" s="11">
        <f t="shared" si="59"/>
        <v>1</v>
      </c>
      <c r="AH64" s="11">
        <f t="shared" si="59"/>
        <v>1</v>
      </c>
      <c r="AI64" s="11">
        <f t="shared" si="59"/>
        <v>1</v>
      </c>
      <c r="AJ64" s="11">
        <f t="shared" si="59"/>
        <v>0</v>
      </c>
      <c r="AK64" s="11">
        <f t="shared" si="59"/>
        <v>1</v>
      </c>
      <c r="AL64" s="11">
        <f t="shared" si="59"/>
        <v>1</v>
      </c>
      <c r="AM64" s="11">
        <f t="shared" si="59"/>
        <v>1</v>
      </c>
      <c r="AN64" s="11">
        <f t="shared" si="59"/>
        <v>1</v>
      </c>
      <c r="AO64" s="11">
        <f t="shared" si="59"/>
        <v>1</v>
      </c>
      <c r="AP64" s="11">
        <f t="shared" si="59"/>
        <v>1</v>
      </c>
      <c r="AQ64" s="11">
        <f t="shared" si="59"/>
        <v>1</v>
      </c>
      <c r="AR64" s="12">
        <f t="shared" si="59"/>
        <v>1</v>
      </c>
      <c r="AS64" s="13">
        <f>I64+J64+K64+O64+Q64+S64+T64+U64+V64+X64+Y64+Z64+AA64+AB64+AC64+AD64+AE64+AF64+AJ64+AL64+AO64+AP64+AQ64</f>
        <v>21</v>
      </c>
      <c r="AT64" s="14">
        <f>L64+R64+W64+AH64+AI64+AL64</f>
        <v>6</v>
      </c>
      <c r="AU64" s="14">
        <f>N64+P64+AG64+AK64+AN64+AR64</f>
        <v>5</v>
      </c>
      <c r="AV64" s="14">
        <f>SUM(AS64:AU64)</f>
        <v>32</v>
      </c>
      <c r="AW64" s="15" t="str">
        <f>IF(AV64&lt;10,"J",IF(AV64&lt;20,"B",IF(AV64&lt;=30,"A","S")))</f>
        <v>S</v>
      </c>
      <c r="AX64" s="107"/>
      <c r="AY64" s="10">
        <f t="shared" ref="AY64:CL64" si="60">IF(AY63=AY$3,1,0)</f>
        <v>1</v>
      </c>
      <c r="AZ64" s="11">
        <f t="shared" si="60"/>
        <v>1</v>
      </c>
      <c r="BA64" s="11">
        <f t="shared" si="60"/>
        <v>1</v>
      </c>
      <c r="BB64" s="11">
        <f t="shared" si="60"/>
        <v>1</v>
      </c>
      <c r="BC64" s="11">
        <f t="shared" si="60"/>
        <v>1</v>
      </c>
      <c r="BD64" s="11">
        <f t="shared" si="60"/>
        <v>1</v>
      </c>
      <c r="BE64" s="11">
        <f t="shared" si="60"/>
        <v>1</v>
      </c>
      <c r="BF64" s="11">
        <f t="shared" si="60"/>
        <v>1</v>
      </c>
      <c r="BG64" s="11">
        <f t="shared" si="60"/>
        <v>1</v>
      </c>
      <c r="BH64" s="11">
        <f t="shared" si="60"/>
        <v>1</v>
      </c>
      <c r="BI64" s="11">
        <f t="shared" si="60"/>
        <v>1</v>
      </c>
      <c r="BJ64" s="11">
        <f t="shared" si="60"/>
        <v>1</v>
      </c>
      <c r="BK64" s="11">
        <f t="shared" si="60"/>
        <v>1</v>
      </c>
      <c r="BL64" s="11">
        <f t="shared" si="60"/>
        <v>1</v>
      </c>
      <c r="BM64" s="11">
        <f t="shared" si="60"/>
        <v>1</v>
      </c>
      <c r="BN64" s="11">
        <f t="shared" si="60"/>
        <v>1</v>
      </c>
      <c r="BO64" s="11">
        <f t="shared" si="60"/>
        <v>1</v>
      </c>
      <c r="BP64" s="11">
        <f t="shared" si="60"/>
        <v>0</v>
      </c>
      <c r="BQ64" s="11">
        <f t="shared" si="60"/>
        <v>1</v>
      </c>
      <c r="BR64" s="11">
        <f t="shared" si="60"/>
        <v>1</v>
      </c>
      <c r="BS64" s="11">
        <f t="shared" si="60"/>
        <v>1</v>
      </c>
      <c r="BT64" s="11">
        <f t="shared" si="60"/>
        <v>1</v>
      </c>
      <c r="BU64" s="11">
        <f t="shared" si="60"/>
        <v>1</v>
      </c>
      <c r="BV64" s="11">
        <f t="shared" si="60"/>
        <v>1</v>
      </c>
      <c r="BW64" s="11">
        <f t="shared" si="60"/>
        <v>1</v>
      </c>
      <c r="BX64" s="11">
        <f t="shared" si="60"/>
        <v>1</v>
      </c>
      <c r="BY64" s="11">
        <f t="shared" si="60"/>
        <v>1</v>
      </c>
      <c r="BZ64" s="11">
        <f t="shared" si="60"/>
        <v>1</v>
      </c>
      <c r="CA64" s="11">
        <f t="shared" si="60"/>
        <v>1</v>
      </c>
      <c r="CB64" s="11">
        <f t="shared" si="60"/>
        <v>1</v>
      </c>
      <c r="CC64" s="11">
        <f t="shared" si="60"/>
        <v>1</v>
      </c>
      <c r="CD64" s="11">
        <f t="shared" si="60"/>
        <v>1</v>
      </c>
      <c r="CE64" s="11">
        <f t="shared" si="60"/>
        <v>1</v>
      </c>
      <c r="CF64" s="11">
        <f t="shared" si="60"/>
        <v>1</v>
      </c>
      <c r="CG64" s="11">
        <f t="shared" si="60"/>
        <v>1</v>
      </c>
      <c r="CH64" s="11">
        <f t="shared" si="60"/>
        <v>1</v>
      </c>
      <c r="CI64" s="11">
        <f t="shared" si="60"/>
        <v>1</v>
      </c>
      <c r="CJ64" s="11">
        <f t="shared" si="60"/>
        <v>1</v>
      </c>
      <c r="CK64" s="11">
        <f t="shared" si="60"/>
        <v>1</v>
      </c>
      <c r="CL64" s="12">
        <f t="shared" si="60"/>
        <v>1</v>
      </c>
      <c r="CM64" s="13">
        <f>AY64+BA64+BC64+BE64+BF64+BJ64+BM64+BP64+BQ64+BS64+BW64+BX64+CA64+CF64+CJ64</f>
        <v>14</v>
      </c>
      <c r="CN64" s="14">
        <f>BB64+BK64+BL64+BN64+BO64+BY64+BZ64+CL64</f>
        <v>8</v>
      </c>
      <c r="CO64" s="14">
        <f>AZ64+BD64+BG64+BH64+BI64+BR64+BT64+BU64+BV64+CB64+CC64+CD64+CE64+CG64+CH64+CI64+CK64</f>
        <v>17</v>
      </c>
      <c r="CP64" s="14">
        <f>SUM(CM64:CO64)</f>
        <v>39</v>
      </c>
      <c r="CQ64" s="22" t="str">
        <f>IF(CP64&lt;10,"J",IF(CP64&lt;25,"B",IF(CP64&lt;=30,"A","S")))</f>
        <v>S</v>
      </c>
    </row>
    <row r="65" spans="1:95" ht="15.75" thickBot="1" x14ac:dyDescent="0.3">
      <c r="A65" s="114"/>
      <c r="B65" s="127"/>
      <c r="C65" s="52" t="s">
        <v>212</v>
      </c>
      <c r="D65" s="54" t="s">
        <v>213</v>
      </c>
      <c r="E65" s="54" t="s">
        <v>214</v>
      </c>
      <c r="F65" s="54" t="s">
        <v>107</v>
      </c>
      <c r="G65" s="111" t="s">
        <v>189</v>
      </c>
      <c r="H65" s="99"/>
      <c r="I65" s="7" t="s">
        <v>24</v>
      </c>
      <c r="J65" s="8" t="s">
        <v>23</v>
      </c>
      <c r="K65" s="8" t="s">
        <v>10</v>
      </c>
      <c r="L65" s="8" t="s">
        <v>23</v>
      </c>
      <c r="M65" s="8" t="s">
        <v>25</v>
      </c>
      <c r="N65" s="8" t="s">
        <v>25</v>
      </c>
      <c r="O65" s="8" t="s">
        <v>10</v>
      </c>
      <c r="P65" s="8" t="s">
        <v>25</v>
      </c>
      <c r="Q65" s="8" t="s">
        <v>23</v>
      </c>
      <c r="R65" s="8" t="s">
        <v>25</v>
      </c>
      <c r="S65" s="8" t="s">
        <v>23</v>
      </c>
      <c r="T65" s="8" t="s">
        <v>10</v>
      </c>
      <c r="U65" s="8" t="s">
        <v>10</v>
      </c>
      <c r="V65" s="8" t="s">
        <v>25</v>
      </c>
      <c r="W65" s="8" t="s">
        <v>24</v>
      </c>
      <c r="X65" s="8" t="s">
        <v>10</v>
      </c>
      <c r="Y65" s="8" t="s">
        <v>10</v>
      </c>
      <c r="Z65" s="8" t="s">
        <v>23</v>
      </c>
      <c r="AA65" s="8" t="s">
        <v>24</v>
      </c>
      <c r="AB65" s="8" t="s">
        <v>25</v>
      </c>
      <c r="AC65" s="8" t="s">
        <v>24</v>
      </c>
      <c r="AD65" s="8" t="s">
        <v>23</v>
      </c>
      <c r="AE65" s="8" t="s">
        <v>10</v>
      </c>
      <c r="AF65" s="8" t="s">
        <v>24</v>
      </c>
      <c r="AG65" s="8" t="s">
        <v>23</v>
      </c>
      <c r="AH65" s="8" t="s">
        <v>10</v>
      </c>
      <c r="AI65" s="8" t="s">
        <v>24</v>
      </c>
      <c r="AJ65" s="8" t="s">
        <v>24</v>
      </c>
      <c r="AK65" s="8" t="s">
        <v>25</v>
      </c>
      <c r="AL65" s="8" t="s">
        <v>10</v>
      </c>
      <c r="AM65" s="8" t="s">
        <v>10</v>
      </c>
      <c r="AN65" s="8" t="s">
        <v>10</v>
      </c>
      <c r="AO65" s="8" t="s">
        <v>25</v>
      </c>
      <c r="AP65" s="8" t="s">
        <v>24</v>
      </c>
      <c r="AQ65" s="8" t="s">
        <v>25</v>
      </c>
      <c r="AR65" s="9" t="s">
        <v>10</v>
      </c>
      <c r="AS65" s="16"/>
      <c r="AT65" s="17"/>
      <c r="AU65" s="17"/>
      <c r="AV65" s="17"/>
      <c r="AW65" s="18"/>
      <c r="AX65" s="107"/>
      <c r="AY65" s="7" t="s">
        <v>10</v>
      </c>
      <c r="AZ65" s="8" t="s">
        <v>23</v>
      </c>
      <c r="BA65" s="8" t="s">
        <v>10</v>
      </c>
      <c r="BB65" s="8" t="s">
        <v>10</v>
      </c>
      <c r="BC65" s="8" t="s">
        <v>24</v>
      </c>
      <c r="BD65" s="8" t="s">
        <v>23</v>
      </c>
      <c r="BE65" s="8" t="s">
        <v>10</v>
      </c>
      <c r="BF65" s="8" t="s">
        <v>10</v>
      </c>
      <c r="BG65" s="8" t="s">
        <v>25</v>
      </c>
      <c r="BH65" s="8" t="s">
        <v>10</v>
      </c>
      <c r="BI65" s="8" t="s">
        <v>25</v>
      </c>
      <c r="BJ65" s="8" t="s">
        <v>10</v>
      </c>
      <c r="BK65" s="8" t="s">
        <v>10</v>
      </c>
      <c r="BL65" s="8" t="s">
        <v>24</v>
      </c>
      <c r="BM65" s="8" t="s">
        <v>10</v>
      </c>
      <c r="BN65" s="8" t="s">
        <v>25</v>
      </c>
      <c r="BO65" s="8" t="s">
        <v>10</v>
      </c>
      <c r="BP65" s="8" t="s">
        <v>10</v>
      </c>
      <c r="BQ65" s="8" t="s">
        <v>25</v>
      </c>
      <c r="BR65" s="8" t="s">
        <v>25</v>
      </c>
      <c r="BS65" s="8" t="s">
        <v>10</v>
      </c>
      <c r="BT65" s="8" t="s">
        <v>23</v>
      </c>
      <c r="BU65" s="8" t="s">
        <v>10</v>
      </c>
      <c r="BV65" s="8" t="s">
        <v>10</v>
      </c>
      <c r="BW65" s="8" t="s">
        <v>25</v>
      </c>
      <c r="BX65" s="8" t="s">
        <v>23</v>
      </c>
      <c r="BY65" s="8" t="s">
        <v>25</v>
      </c>
      <c r="BZ65" s="8" t="s">
        <v>23</v>
      </c>
      <c r="CA65" s="8" t="s">
        <v>23</v>
      </c>
      <c r="CB65" s="8" t="s">
        <v>10</v>
      </c>
      <c r="CC65" s="8" t="s">
        <v>24</v>
      </c>
      <c r="CD65" s="8" t="s">
        <v>10</v>
      </c>
      <c r="CE65" s="8" t="s">
        <v>25</v>
      </c>
      <c r="CF65" s="8" t="s">
        <v>24</v>
      </c>
      <c r="CG65" s="8" t="s">
        <v>24</v>
      </c>
      <c r="CH65" s="8" t="s">
        <v>10</v>
      </c>
      <c r="CI65" s="8" t="s">
        <v>24</v>
      </c>
      <c r="CJ65" s="8" t="s">
        <v>24</v>
      </c>
      <c r="CK65" s="8" t="s">
        <v>10</v>
      </c>
      <c r="CL65" s="9" t="s">
        <v>24</v>
      </c>
      <c r="CM65" s="16"/>
      <c r="CN65" s="17"/>
      <c r="CO65" s="17"/>
      <c r="CP65" s="17"/>
      <c r="CQ65" s="17"/>
    </row>
    <row r="66" spans="1:95" ht="15.75" thickBot="1" x14ac:dyDescent="0.3">
      <c r="A66" s="114"/>
      <c r="B66" s="127"/>
      <c r="C66" s="53" t="s">
        <v>212</v>
      </c>
      <c r="D66" s="55" t="s">
        <v>213</v>
      </c>
      <c r="E66" s="55" t="s">
        <v>214</v>
      </c>
      <c r="F66" s="55" t="s">
        <v>107</v>
      </c>
      <c r="G66" s="112"/>
      <c r="H66" s="99"/>
      <c r="I66" s="10">
        <f t="shared" ref="I66:AR66" si="61">IF(I65=I$3,1,0)</f>
        <v>1</v>
      </c>
      <c r="J66" s="11">
        <f t="shared" si="61"/>
        <v>1</v>
      </c>
      <c r="K66" s="11">
        <f t="shared" si="61"/>
        <v>1</v>
      </c>
      <c r="L66" s="11">
        <f t="shared" si="61"/>
        <v>1</v>
      </c>
      <c r="M66" s="11">
        <f t="shared" si="61"/>
        <v>1</v>
      </c>
      <c r="N66" s="11">
        <f t="shared" si="61"/>
        <v>1</v>
      </c>
      <c r="O66" s="11">
        <f t="shared" si="61"/>
        <v>1</v>
      </c>
      <c r="P66" s="11">
        <f t="shared" si="61"/>
        <v>0</v>
      </c>
      <c r="Q66" s="11">
        <f t="shared" si="61"/>
        <v>1</v>
      </c>
      <c r="R66" s="11">
        <f t="shared" si="61"/>
        <v>1</v>
      </c>
      <c r="S66" s="11">
        <f t="shared" si="61"/>
        <v>1</v>
      </c>
      <c r="T66" s="11">
        <f t="shared" si="61"/>
        <v>1</v>
      </c>
      <c r="U66" s="11">
        <f t="shared" si="61"/>
        <v>1</v>
      </c>
      <c r="V66" s="11">
        <f t="shared" si="61"/>
        <v>1</v>
      </c>
      <c r="W66" s="11">
        <f t="shared" si="61"/>
        <v>1</v>
      </c>
      <c r="X66" s="11">
        <f t="shared" si="61"/>
        <v>1</v>
      </c>
      <c r="Y66" s="11">
        <f t="shared" si="61"/>
        <v>1</v>
      </c>
      <c r="Z66" s="11">
        <f t="shared" si="61"/>
        <v>1</v>
      </c>
      <c r="AA66" s="11">
        <f t="shared" si="61"/>
        <v>1</v>
      </c>
      <c r="AB66" s="11">
        <f t="shared" si="61"/>
        <v>1</v>
      </c>
      <c r="AC66" s="11">
        <f t="shared" si="61"/>
        <v>1</v>
      </c>
      <c r="AD66" s="11">
        <f t="shared" si="61"/>
        <v>1</v>
      </c>
      <c r="AE66" s="11">
        <f t="shared" si="61"/>
        <v>1</v>
      </c>
      <c r="AF66" s="11">
        <f t="shared" si="61"/>
        <v>0</v>
      </c>
      <c r="AG66" s="11">
        <f t="shared" si="61"/>
        <v>1</v>
      </c>
      <c r="AH66" s="11">
        <f t="shared" si="61"/>
        <v>1</v>
      </c>
      <c r="AI66" s="11">
        <f t="shared" si="61"/>
        <v>1</v>
      </c>
      <c r="AJ66" s="11">
        <f t="shared" si="61"/>
        <v>1</v>
      </c>
      <c r="AK66" s="11">
        <f t="shared" si="61"/>
        <v>1</v>
      </c>
      <c r="AL66" s="11">
        <f t="shared" si="61"/>
        <v>1</v>
      </c>
      <c r="AM66" s="11">
        <f t="shared" si="61"/>
        <v>1</v>
      </c>
      <c r="AN66" s="11">
        <f t="shared" si="61"/>
        <v>1</v>
      </c>
      <c r="AO66" s="11">
        <f t="shared" si="61"/>
        <v>1</v>
      </c>
      <c r="AP66" s="11">
        <f t="shared" si="61"/>
        <v>1</v>
      </c>
      <c r="AQ66" s="11">
        <f t="shared" si="61"/>
        <v>1</v>
      </c>
      <c r="AR66" s="12">
        <f t="shared" si="61"/>
        <v>1</v>
      </c>
      <c r="AS66" s="13">
        <f>I66+J66+K66+O66+Q66+S66+T66+U66+V66+X66+Y66+Z66+AA66+AB66+AC66+AD66+AE66+AF66+AJ66+AL66+AO66+AP66+AQ66</f>
        <v>22</v>
      </c>
      <c r="AT66" s="14">
        <f>L66+R66+W66+AH66+AI66+AL66</f>
        <v>6</v>
      </c>
      <c r="AU66" s="14">
        <f>N66+P66+AG66+AK66+AN66+AR66</f>
        <v>5</v>
      </c>
      <c r="AV66" s="14">
        <f>SUM(AS66:AU66)</f>
        <v>33</v>
      </c>
      <c r="AW66" s="15" t="str">
        <f>IF(AV66&lt;10,"J",IF(AV66&lt;20,"B",IF(AV66&lt;=30,"A","S")))</f>
        <v>S</v>
      </c>
      <c r="AX66" s="107"/>
      <c r="AY66" s="10">
        <f t="shared" ref="AY66:CL66" si="62">IF(AY65=AY$3,1,0)</f>
        <v>1</v>
      </c>
      <c r="AZ66" s="11">
        <f t="shared" si="62"/>
        <v>1</v>
      </c>
      <c r="BA66" s="11">
        <f t="shared" si="62"/>
        <v>1</v>
      </c>
      <c r="BB66" s="11">
        <f t="shared" si="62"/>
        <v>1</v>
      </c>
      <c r="BC66" s="11">
        <f t="shared" si="62"/>
        <v>1</v>
      </c>
      <c r="BD66" s="11">
        <f t="shared" si="62"/>
        <v>1</v>
      </c>
      <c r="BE66" s="11">
        <f t="shared" si="62"/>
        <v>1</v>
      </c>
      <c r="BF66" s="11">
        <f t="shared" si="62"/>
        <v>1</v>
      </c>
      <c r="BG66" s="11">
        <f t="shared" si="62"/>
        <v>1</v>
      </c>
      <c r="BH66" s="11">
        <f t="shared" si="62"/>
        <v>1</v>
      </c>
      <c r="BI66" s="11">
        <f t="shared" si="62"/>
        <v>1</v>
      </c>
      <c r="BJ66" s="11">
        <f t="shared" si="62"/>
        <v>1</v>
      </c>
      <c r="BK66" s="11">
        <f t="shared" si="62"/>
        <v>1</v>
      </c>
      <c r="BL66" s="11">
        <f t="shared" si="62"/>
        <v>1</v>
      </c>
      <c r="BM66" s="11">
        <f t="shared" si="62"/>
        <v>1</v>
      </c>
      <c r="BN66" s="11">
        <f t="shared" si="62"/>
        <v>1</v>
      </c>
      <c r="BO66" s="11">
        <f t="shared" si="62"/>
        <v>1</v>
      </c>
      <c r="BP66" s="11">
        <f t="shared" si="62"/>
        <v>1</v>
      </c>
      <c r="BQ66" s="11">
        <f t="shared" si="62"/>
        <v>1</v>
      </c>
      <c r="BR66" s="11">
        <f t="shared" si="62"/>
        <v>1</v>
      </c>
      <c r="BS66" s="11">
        <f t="shared" si="62"/>
        <v>1</v>
      </c>
      <c r="BT66" s="11">
        <f t="shared" si="62"/>
        <v>1</v>
      </c>
      <c r="BU66" s="11">
        <f t="shared" si="62"/>
        <v>1</v>
      </c>
      <c r="BV66" s="11">
        <f t="shared" si="62"/>
        <v>1</v>
      </c>
      <c r="BW66" s="11">
        <f t="shared" si="62"/>
        <v>1</v>
      </c>
      <c r="BX66" s="11">
        <f t="shared" si="62"/>
        <v>1</v>
      </c>
      <c r="BY66" s="11">
        <f t="shared" si="62"/>
        <v>1</v>
      </c>
      <c r="BZ66" s="11">
        <f t="shared" si="62"/>
        <v>1</v>
      </c>
      <c r="CA66" s="11">
        <f t="shared" si="62"/>
        <v>1</v>
      </c>
      <c r="CB66" s="11">
        <f t="shared" si="62"/>
        <v>1</v>
      </c>
      <c r="CC66" s="11">
        <f t="shared" si="62"/>
        <v>1</v>
      </c>
      <c r="CD66" s="11">
        <f t="shared" si="62"/>
        <v>1</v>
      </c>
      <c r="CE66" s="11">
        <f t="shared" si="62"/>
        <v>1</v>
      </c>
      <c r="CF66" s="11">
        <f t="shared" si="62"/>
        <v>1</v>
      </c>
      <c r="CG66" s="11">
        <f t="shared" si="62"/>
        <v>1</v>
      </c>
      <c r="CH66" s="11">
        <f t="shared" si="62"/>
        <v>1</v>
      </c>
      <c r="CI66" s="11">
        <f t="shared" si="62"/>
        <v>1</v>
      </c>
      <c r="CJ66" s="11">
        <f t="shared" si="62"/>
        <v>1</v>
      </c>
      <c r="CK66" s="11">
        <f t="shared" si="62"/>
        <v>1</v>
      </c>
      <c r="CL66" s="12">
        <f t="shared" si="62"/>
        <v>1</v>
      </c>
      <c r="CM66" s="13">
        <f>AY66+BA66+BC66+BE66+BF66+BJ66+BM66+BP66+BQ66+BS66+BW66+BX66+CA66+CF66+CJ66</f>
        <v>15</v>
      </c>
      <c r="CN66" s="14">
        <f>BB66+BK66+BL66+BN66+BO66+BY66+BZ66+CL66</f>
        <v>8</v>
      </c>
      <c r="CO66" s="14">
        <f>AZ66+BD66+BG66+BH66+BI66+BR66+BT66+BU66+BV66+CB66+CC66+CD66+CE66+CG66+CH66+CI66+CK66</f>
        <v>17</v>
      </c>
      <c r="CP66" s="14">
        <f>SUM(CM66:CO66)</f>
        <v>40</v>
      </c>
      <c r="CQ66" s="22" t="str">
        <f>IF(CP66&lt;10,"J",IF(CP66&lt;25,"B",IF(CP66&lt;=30,"A","S")))</f>
        <v>S</v>
      </c>
    </row>
    <row r="67" spans="1:95" ht="15.75" thickBot="1" x14ac:dyDescent="0.3">
      <c r="A67" s="114"/>
      <c r="B67" s="127"/>
      <c r="C67" s="52" t="s">
        <v>215</v>
      </c>
      <c r="D67" s="54" t="s">
        <v>216</v>
      </c>
      <c r="E67" s="54" t="s">
        <v>217</v>
      </c>
      <c r="F67" s="54" t="s">
        <v>107</v>
      </c>
      <c r="G67" s="111" t="s">
        <v>189</v>
      </c>
      <c r="H67" s="99"/>
      <c r="I67" s="7" t="s">
        <v>24</v>
      </c>
      <c r="J67" s="8" t="s">
        <v>23</v>
      </c>
      <c r="K67" s="8" t="s">
        <v>10</v>
      </c>
      <c r="L67" s="8" t="s">
        <v>23</v>
      </c>
      <c r="M67" s="8" t="s">
        <v>25</v>
      </c>
      <c r="N67" s="8" t="s">
        <v>25</v>
      </c>
      <c r="O67" s="8" t="s">
        <v>10</v>
      </c>
      <c r="P67" s="8" t="s">
        <v>25</v>
      </c>
      <c r="Q67" s="8" t="s">
        <v>23</v>
      </c>
      <c r="R67" s="8" t="s">
        <v>25</v>
      </c>
      <c r="S67" s="8" t="s">
        <v>24</v>
      </c>
      <c r="T67" s="8" t="s">
        <v>10</v>
      </c>
      <c r="U67" s="8" t="s">
        <v>10</v>
      </c>
      <c r="V67" s="8" t="s">
        <v>25</v>
      </c>
      <c r="W67" s="8" t="s">
        <v>24</v>
      </c>
      <c r="X67" s="8" t="s">
        <v>10</v>
      </c>
      <c r="Y67" s="8" t="s">
        <v>10</v>
      </c>
      <c r="Z67" s="8" t="s">
        <v>23</v>
      </c>
      <c r="AA67" s="8" t="s">
        <v>24</v>
      </c>
      <c r="AB67" s="8" t="s">
        <v>25</v>
      </c>
      <c r="AC67" s="8" t="s">
        <v>24</v>
      </c>
      <c r="AD67" s="8" t="s">
        <v>23</v>
      </c>
      <c r="AE67" s="8" t="s">
        <v>10</v>
      </c>
      <c r="AF67" s="8" t="s">
        <v>24</v>
      </c>
      <c r="AG67" s="8" t="s">
        <v>23</v>
      </c>
      <c r="AH67" s="8" t="s">
        <v>10</v>
      </c>
      <c r="AI67" s="8" t="s">
        <v>24</v>
      </c>
      <c r="AJ67" s="8" t="s">
        <v>24</v>
      </c>
      <c r="AK67" s="8" t="s">
        <v>25</v>
      </c>
      <c r="AL67" s="8" t="s">
        <v>10</v>
      </c>
      <c r="AM67" s="8" t="s">
        <v>10</v>
      </c>
      <c r="AN67" s="8" t="s">
        <v>10</v>
      </c>
      <c r="AO67" s="8" t="s">
        <v>25</v>
      </c>
      <c r="AP67" s="8" t="s">
        <v>24</v>
      </c>
      <c r="AQ67" s="8" t="s">
        <v>25</v>
      </c>
      <c r="AR67" s="9" t="s">
        <v>10</v>
      </c>
      <c r="AS67" s="16"/>
      <c r="AT67" s="17"/>
      <c r="AU67" s="17"/>
      <c r="AV67" s="17"/>
      <c r="AW67" s="18"/>
      <c r="AX67" s="107"/>
      <c r="AY67" s="7" t="s">
        <v>10</v>
      </c>
      <c r="AZ67" s="8" t="s">
        <v>23</v>
      </c>
      <c r="BA67" s="8" t="s">
        <v>10</v>
      </c>
      <c r="BB67" s="8" t="s">
        <v>10</v>
      </c>
      <c r="BC67" s="8" t="s">
        <v>24</v>
      </c>
      <c r="BD67" s="8" t="s">
        <v>23</v>
      </c>
      <c r="BE67" s="8" t="s">
        <v>10</v>
      </c>
      <c r="BF67" s="8" t="s">
        <v>10</v>
      </c>
      <c r="BG67" s="8" t="s">
        <v>25</v>
      </c>
      <c r="BH67" s="8" t="s">
        <v>10</v>
      </c>
      <c r="BI67" s="8" t="s">
        <v>25</v>
      </c>
      <c r="BJ67" s="8" t="s">
        <v>10</v>
      </c>
      <c r="BK67" s="8" t="s">
        <v>10</v>
      </c>
      <c r="BL67" s="8" t="s">
        <v>24</v>
      </c>
      <c r="BM67" s="8" t="s">
        <v>10</v>
      </c>
      <c r="BN67" s="8" t="s">
        <v>25</v>
      </c>
      <c r="BO67" s="8" t="s">
        <v>10</v>
      </c>
      <c r="BP67" s="8" t="s">
        <v>10</v>
      </c>
      <c r="BQ67" s="8" t="s">
        <v>25</v>
      </c>
      <c r="BR67" s="8" t="s">
        <v>25</v>
      </c>
      <c r="BS67" s="8" t="s">
        <v>10</v>
      </c>
      <c r="BT67" s="8" t="s">
        <v>23</v>
      </c>
      <c r="BU67" s="8" t="s">
        <v>10</v>
      </c>
      <c r="BV67" s="8" t="s">
        <v>25</v>
      </c>
      <c r="BW67" s="8" t="s">
        <v>25</v>
      </c>
      <c r="BX67" s="8" t="s">
        <v>23</v>
      </c>
      <c r="BY67" s="8" t="s">
        <v>25</v>
      </c>
      <c r="BZ67" s="8" t="s">
        <v>23</v>
      </c>
      <c r="CA67" s="8" t="s">
        <v>23</v>
      </c>
      <c r="CB67" s="8" t="s">
        <v>10</v>
      </c>
      <c r="CC67" s="8" t="s">
        <v>25</v>
      </c>
      <c r="CD67" s="8" t="s">
        <v>10</v>
      </c>
      <c r="CE67" s="8" t="s">
        <v>25</v>
      </c>
      <c r="CF67" s="8" t="s">
        <v>24</v>
      </c>
      <c r="CG67" s="8" t="s">
        <v>24</v>
      </c>
      <c r="CH67" s="8" t="s">
        <v>10</v>
      </c>
      <c r="CI67" s="8" t="s">
        <v>24</v>
      </c>
      <c r="CJ67" s="8" t="s">
        <v>24</v>
      </c>
      <c r="CK67" s="8" t="s">
        <v>10</v>
      </c>
      <c r="CL67" s="9" t="s">
        <v>24</v>
      </c>
      <c r="CM67" s="16"/>
      <c r="CN67" s="17"/>
      <c r="CO67" s="17"/>
      <c r="CP67" s="17"/>
      <c r="CQ67" s="17"/>
    </row>
    <row r="68" spans="1:95" ht="15.75" thickBot="1" x14ac:dyDescent="0.3">
      <c r="A68" s="114"/>
      <c r="B68" s="127"/>
      <c r="C68" s="53" t="s">
        <v>215</v>
      </c>
      <c r="D68" s="55" t="s">
        <v>216</v>
      </c>
      <c r="E68" s="55" t="s">
        <v>217</v>
      </c>
      <c r="F68" s="55" t="s">
        <v>107</v>
      </c>
      <c r="G68" s="112"/>
      <c r="H68" s="99"/>
      <c r="I68" s="10">
        <f t="shared" ref="I68:AR68" si="63">IF(I67=I$3,1,0)</f>
        <v>1</v>
      </c>
      <c r="J68" s="11">
        <f t="shared" si="63"/>
        <v>1</v>
      </c>
      <c r="K68" s="11">
        <f t="shared" si="63"/>
        <v>1</v>
      </c>
      <c r="L68" s="11">
        <f t="shared" si="63"/>
        <v>1</v>
      </c>
      <c r="M68" s="11">
        <f t="shared" si="63"/>
        <v>1</v>
      </c>
      <c r="N68" s="11">
        <f t="shared" si="63"/>
        <v>1</v>
      </c>
      <c r="O68" s="11">
        <f t="shared" si="63"/>
        <v>1</v>
      </c>
      <c r="P68" s="11">
        <f t="shared" si="63"/>
        <v>0</v>
      </c>
      <c r="Q68" s="11">
        <f t="shared" si="63"/>
        <v>1</v>
      </c>
      <c r="R68" s="11">
        <f t="shared" si="63"/>
        <v>1</v>
      </c>
      <c r="S68" s="11">
        <f t="shared" si="63"/>
        <v>0</v>
      </c>
      <c r="T68" s="11">
        <f t="shared" si="63"/>
        <v>1</v>
      </c>
      <c r="U68" s="11">
        <f t="shared" si="63"/>
        <v>1</v>
      </c>
      <c r="V68" s="11">
        <f t="shared" si="63"/>
        <v>1</v>
      </c>
      <c r="W68" s="11">
        <f t="shared" si="63"/>
        <v>1</v>
      </c>
      <c r="X68" s="11">
        <f t="shared" si="63"/>
        <v>1</v>
      </c>
      <c r="Y68" s="11">
        <f t="shared" si="63"/>
        <v>1</v>
      </c>
      <c r="Z68" s="11">
        <f t="shared" si="63"/>
        <v>1</v>
      </c>
      <c r="AA68" s="11">
        <f t="shared" si="63"/>
        <v>1</v>
      </c>
      <c r="AB68" s="11">
        <f t="shared" si="63"/>
        <v>1</v>
      </c>
      <c r="AC68" s="11">
        <f t="shared" si="63"/>
        <v>1</v>
      </c>
      <c r="AD68" s="11">
        <f t="shared" si="63"/>
        <v>1</v>
      </c>
      <c r="AE68" s="11">
        <f t="shared" si="63"/>
        <v>1</v>
      </c>
      <c r="AF68" s="11">
        <f t="shared" si="63"/>
        <v>0</v>
      </c>
      <c r="AG68" s="11">
        <f t="shared" si="63"/>
        <v>1</v>
      </c>
      <c r="AH68" s="11">
        <f t="shared" si="63"/>
        <v>1</v>
      </c>
      <c r="AI68" s="11">
        <f t="shared" si="63"/>
        <v>1</v>
      </c>
      <c r="AJ68" s="11">
        <f t="shared" si="63"/>
        <v>1</v>
      </c>
      <c r="AK68" s="11">
        <f t="shared" si="63"/>
        <v>1</v>
      </c>
      <c r="AL68" s="11">
        <f t="shared" si="63"/>
        <v>1</v>
      </c>
      <c r="AM68" s="11">
        <f t="shared" si="63"/>
        <v>1</v>
      </c>
      <c r="AN68" s="11">
        <f t="shared" si="63"/>
        <v>1</v>
      </c>
      <c r="AO68" s="11">
        <f t="shared" si="63"/>
        <v>1</v>
      </c>
      <c r="AP68" s="11">
        <f t="shared" si="63"/>
        <v>1</v>
      </c>
      <c r="AQ68" s="11">
        <f t="shared" si="63"/>
        <v>1</v>
      </c>
      <c r="AR68" s="12">
        <f t="shared" si="63"/>
        <v>1</v>
      </c>
      <c r="AS68" s="13">
        <f>I68+J68+K68+O68+Q68+S68+T68+U68+V68+X68+Y68+Z68+AA68+AB68+AC68+AD68+AE68+AF68+AJ68+AL68+AO68+AP68+AQ68</f>
        <v>21</v>
      </c>
      <c r="AT68" s="14">
        <f>L68+R68+W68+AH68+AI68+AL68</f>
        <v>6</v>
      </c>
      <c r="AU68" s="14">
        <f>N68+P68+AG68+AK68+AN68+AR68</f>
        <v>5</v>
      </c>
      <c r="AV68" s="14">
        <f>SUM(AS68:AU68)</f>
        <v>32</v>
      </c>
      <c r="AW68" s="15" t="str">
        <f>IF(AV68&lt;10,"J",IF(AV68&lt;20,"B",IF(AV68&lt;=30,"A","S")))</f>
        <v>S</v>
      </c>
      <c r="AX68" s="107"/>
      <c r="AY68" s="10">
        <f t="shared" ref="AY68:CL68" si="64">IF(AY67=AY$3,1,0)</f>
        <v>1</v>
      </c>
      <c r="AZ68" s="11">
        <f t="shared" si="64"/>
        <v>1</v>
      </c>
      <c r="BA68" s="11">
        <f t="shared" si="64"/>
        <v>1</v>
      </c>
      <c r="BB68" s="11">
        <f t="shared" si="64"/>
        <v>1</v>
      </c>
      <c r="BC68" s="11">
        <f t="shared" si="64"/>
        <v>1</v>
      </c>
      <c r="BD68" s="11">
        <f t="shared" si="64"/>
        <v>1</v>
      </c>
      <c r="BE68" s="11">
        <f t="shared" si="64"/>
        <v>1</v>
      </c>
      <c r="BF68" s="11">
        <f t="shared" si="64"/>
        <v>1</v>
      </c>
      <c r="BG68" s="11">
        <f t="shared" si="64"/>
        <v>1</v>
      </c>
      <c r="BH68" s="11">
        <f t="shared" si="64"/>
        <v>1</v>
      </c>
      <c r="BI68" s="11">
        <f t="shared" si="64"/>
        <v>1</v>
      </c>
      <c r="BJ68" s="11">
        <f t="shared" si="64"/>
        <v>1</v>
      </c>
      <c r="BK68" s="11">
        <f t="shared" si="64"/>
        <v>1</v>
      </c>
      <c r="BL68" s="11">
        <f t="shared" si="64"/>
        <v>1</v>
      </c>
      <c r="BM68" s="11">
        <f t="shared" si="64"/>
        <v>1</v>
      </c>
      <c r="BN68" s="11">
        <f t="shared" si="64"/>
        <v>1</v>
      </c>
      <c r="BO68" s="11">
        <f t="shared" si="64"/>
        <v>1</v>
      </c>
      <c r="BP68" s="11">
        <f t="shared" si="64"/>
        <v>1</v>
      </c>
      <c r="BQ68" s="11">
        <f t="shared" si="64"/>
        <v>1</v>
      </c>
      <c r="BR68" s="11">
        <f t="shared" si="64"/>
        <v>1</v>
      </c>
      <c r="BS68" s="11">
        <f t="shared" si="64"/>
        <v>1</v>
      </c>
      <c r="BT68" s="11">
        <f t="shared" si="64"/>
        <v>1</v>
      </c>
      <c r="BU68" s="11">
        <f t="shared" si="64"/>
        <v>1</v>
      </c>
      <c r="BV68" s="11">
        <f t="shared" si="64"/>
        <v>0</v>
      </c>
      <c r="BW68" s="11">
        <f t="shared" si="64"/>
        <v>1</v>
      </c>
      <c r="BX68" s="11">
        <f t="shared" si="64"/>
        <v>1</v>
      </c>
      <c r="BY68" s="11">
        <f t="shared" si="64"/>
        <v>1</v>
      </c>
      <c r="BZ68" s="11">
        <f t="shared" si="64"/>
        <v>1</v>
      </c>
      <c r="CA68" s="11">
        <f t="shared" si="64"/>
        <v>1</v>
      </c>
      <c r="CB68" s="11">
        <f t="shared" si="64"/>
        <v>1</v>
      </c>
      <c r="CC68" s="11">
        <f t="shared" si="64"/>
        <v>0</v>
      </c>
      <c r="CD68" s="11">
        <f t="shared" si="64"/>
        <v>1</v>
      </c>
      <c r="CE68" s="11">
        <f t="shared" si="64"/>
        <v>1</v>
      </c>
      <c r="CF68" s="11">
        <f t="shared" si="64"/>
        <v>1</v>
      </c>
      <c r="CG68" s="11">
        <f t="shared" si="64"/>
        <v>1</v>
      </c>
      <c r="CH68" s="11">
        <f t="shared" si="64"/>
        <v>1</v>
      </c>
      <c r="CI68" s="11">
        <f t="shared" si="64"/>
        <v>1</v>
      </c>
      <c r="CJ68" s="11">
        <f t="shared" si="64"/>
        <v>1</v>
      </c>
      <c r="CK68" s="11">
        <f t="shared" si="64"/>
        <v>1</v>
      </c>
      <c r="CL68" s="12">
        <f t="shared" si="64"/>
        <v>1</v>
      </c>
      <c r="CM68" s="13">
        <f>AY68+BA68+BC68+BE68+BF68+BJ68+BM68+BP68+BQ68+BS68+BW68+BX68+CA68+CF68+CJ68</f>
        <v>15</v>
      </c>
      <c r="CN68" s="14">
        <f>BB68+BK68+BL68+BN68+BO68+BY68+BZ68+CL68</f>
        <v>8</v>
      </c>
      <c r="CO68" s="14">
        <f>AZ68+BD68+BG68+BH68+BI68+BR68+BT68+BU68+BV68+CB68+CC68+CD68+CE68+CG68+CH68+CI68+CK68</f>
        <v>15</v>
      </c>
      <c r="CP68" s="14">
        <f>SUM(CM68:CO68)</f>
        <v>38</v>
      </c>
      <c r="CQ68" s="22" t="str">
        <f>IF(CP68&lt;10,"J",IF(CP68&lt;25,"B",IF(CP68&lt;=30,"A","S")))</f>
        <v>S</v>
      </c>
    </row>
    <row r="69" spans="1:95" ht="15.75" thickBot="1" x14ac:dyDescent="0.3">
      <c r="A69" s="114"/>
      <c r="B69" s="127"/>
      <c r="C69" s="52" t="s">
        <v>218</v>
      </c>
      <c r="D69" s="54" t="s">
        <v>37</v>
      </c>
      <c r="E69" s="54" t="s">
        <v>219</v>
      </c>
      <c r="F69" s="54" t="s">
        <v>169</v>
      </c>
      <c r="G69" s="111" t="s">
        <v>189</v>
      </c>
      <c r="H69" s="99"/>
      <c r="I69" s="7" t="s">
        <v>24</v>
      </c>
      <c r="J69" s="8" t="s">
        <v>23</v>
      </c>
      <c r="K69" s="8" t="s">
        <v>24</v>
      </c>
      <c r="L69" s="8" t="s">
        <v>23</v>
      </c>
      <c r="M69" s="8" t="s">
        <v>25</v>
      </c>
      <c r="N69" s="8" t="s">
        <v>25</v>
      </c>
      <c r="O69" s="8" t="s">
        <v>25</v>
      </c>
      <c r="P69" s="8" t="s">
        <v>25</v>
      </c>
      <c r="Q69" s="8" t="s">
        <v>23</v>
      </c>
      <c r="R69" s="8" t="s">
        <v>24</v>
      </c>
      <c r="S69" s="8" t="s">
        <v>23</v>
      </c>
      <c r="T69" s="8" t="s">
        <v>10</v>
      </c>
      <c r="U69" s="8" t="s">
        <v>10</v>
      </c>
      <c r="V69" s="8" t="s">
        <v>10</v>
      </c>
      <c r="W69" s="8" t="s">
        <v>24</v>
      </c>
      <c r="X69" s="8" t="s">
        <v>10</v>
      </c>
      <c r="Y69" s="8" t="s">
        <v>24</v>
      </c>
      <c r="Z69" s="8" t="s">
        <v>23</v>
      </c>
      <c r="AA69" s="8" t="s">
        <v>24</v>
      </c>
      <c r="AB69" s="8" t="s">
        <v>25</v>
      </c>
      <c r="AC69" s="8" t="s">
        <v>24</v>
      </c>
      <c r="AD69" s="8" t="s">
        <v>23</v>
      </c>
      <c r="AE69" s="8" t="s">
        <v>23</v>
      </c>
      <c r="AF69" s="8" t="s">
        <v>24</v>
      </c>
      <c r="AG69" s="8" t="s">
        <v>23</v>
      </c>
      <c r="AH69" s="8" t="s">
        <v>23</v>
      </c>
      <c r="AI69" s="8" t="s">
        <v>24</v>
      </c>
      <c r="AJ69" s="8" t="s">
        <v>24</v>
      </c>
      <c r="AK69" s="8" t="s">
        <v>24</v>
      </c>
      <c r="AL69" s="8" t="s">
        <v>10</v>
      </c>
      <c r="AM69" s="8" t="s">
        <v>10</v>
      </c>
      <c r="AN69" s="8" t="s">
        <v>23</v>
      </c>
      <c r="AO69" s="8" t="s">
        <v>25</v>
      </c>
      <c r="AP69" s="8" t="s">
        <v>24</v>
      </c>
      <c r="AQ69" s="8" t="s">
        <v>10</v>
      </c>
      <c r="AR69" s="9" t="s">
        <v>10</v>
      </c>
      <c r="AS69" s="16"/>
      <c r="AT69" s="17"/>
      <c r="AU69" s="17"/>
      <c r="AV69" s="17"/>
      <c r="AW69" s="18"/>
      <c r="AX69" s="107"/>
      <c r="AY69" s="7" t="s">
        <v>10</v>
      </c>
      <c r="AZ69" s="8" t="s">
        <v>23</v>
      </c>
      <c r="BA69" s="8" t="s">
        <v>10</v>
      </c>
      <c r="BB69" s="8" t="s">
        <v>10</v>
      </c>
      <c r="BC69" s="8" t="s">
        <v>24</v>
      </c>
      <c r="BD69" s="8" t="s">
        <v>23</v>
      </c>
      <c r="BE69" s="8" t="s">
        <v>10</v>
      </c>
      <c r="BF69" s="8" t="s">
        <v>10</v>
      </c>
      <c r="BG69" s="8" t="s">
        <v>25</v>
      </c>
      <c r="BH69" s="8" t="s">
        <v>10</v>
      </c>
      <c r="BI69" s="8" t="s">
        <v>25</v>
      </c>
      <c r="BJ69" s="8" t="s">
        <v>10</v>
      </c>
      <c r="BK69" s="8" t="s">
        <v>10</v>
      </c>
      <c r="BL69" s="8" t="s">
        <v>24</v>
      </c>
      <c r="BM69" s="8" t="s">
        <v>10</v>
      </c>
      <c r="BN69" s="8" t="s">
        <v>25</v>
      </c>
      <c r="BO69" s="8" t="s">
        <v>10</v>
      </c>
      <c r="BP69" s="8" t="s">
        <v>24</v>
      </c>
      <c r="BQ69" s="8" t="s">
        <v>25</v>
      </c>
      <c r="BR69" s="8" t="s">
        <v>25</v>
      </c>
      <c r="BS69" s="8" t="s">
        <v>10</v>
      </c>
      <c r="BT69" s="8" t="s">
        <v>23</v>
      </c>
      <c r="BU69" s="8" t="s">
        <v>10</v>
      </c>
      <c r="BV69" s="8" t="s">
        <v>25</v>
      </c>
      <c r="BW69" s="8" t="s">
        <v>25</v>
      </c>
      <c r="BX69" s="8" t="s">
        <v>23</v>
      </c>
      <c r="BY69" s="8" t="s">
        <v>25</v>
      </c>
      <c r="BZ69" s="8" t="s">
        <v>10</v>
      </c>
      <c r="CA69" s="8" t="s">
        <v>23</v>
      </c>
      <c r="CB69" s="8" t="s">
        <v>10</v>
      </c>
      <c r="CC69" s="8" t="s">
        <v>24</v>
      </c>
      <c r="CD69" s="8" t="s">
        <v>10</v>
      </c>
      <c r="CE69" s="8" t="s">
        <v>24</v>
      </c>
      <c r="CF69" s="8" t="s">
        <v>24</v>
      </c>
      <c r="CG69" s="8" t="s">
        <v>24</v>
      </c>
      <c r="CH69" s="8" t="s">
        <v>10</v>
      </c>
      <c r="CI69" s="8" t="s">
        <v>24</v>
      </c>
      <c r="CJ69" s="8" t="s">
        <v>24</v>
      </c>
      <c r="CK69" s="8" t="s">
        <v>10</v>
      </c>
      <c r="CL69" s="9" t="s">
        <v>24</v>
      </c>
      <c r="CM69" s="16"/>
      <c r="CN69" s="17"/>
      <c r="CO69" s="17"/>
      <c r="CP69" s="17"/>
      <c r="CQ69" s="17"/>
    </row>
    <row r="70" spans="1:95" ht="15.75" thickBot="1" x14ac:dyDescent="0.3">
      <c r="A70" s="114"/>
      <c r="B70" s="127"/>
      <c r="C70" s="53" t="s">
        <v>218</v>
      </c>
      <c r="D70" s="55" t="s">
        <v>37</v>
      </c>
      <c r="E70" s="55" t="s">
        <v>219</v>
      </c>
      <c r="F70" s="55" t="s">
        <v>169</v>
      </c>
      <c r="G70" s="112"/>
      <c r="H70" s="99"/>
      <c r="I70" s="10">
        <f t="shared" ref="I70:AR70" si="65">IF(I69=I$3,1,0)</f>
        <v>1</v>
      </c>
      <c r="J70" s="11">
        <f t="shared" si="65"/>
        <v>1</v>
      </c>
      <c r="K70" s="11">
        <f t="shared" si="65"/>
        <v>0</v>
      </c>
      <c r="L70" s="11">
        <f t="shared" si="65"/>
        <v>1</v>
      </c>
      <c r="M70" s="11">
        <f t="shared" si="65"/>
        <v>1</v>
      </c>
      <c r="N70" s="11">
        <f t="shared" si="65"/>
        <v>1</v>
      </c>
      <c r="O70" s="11">
        <f t="shared" si="65"/>
        <v>0</v>
      </c>
      <c r="P70" s="11">
        <f t="shared" si="65"/>
        <v>0</v>
      </c>
      <c r="Q70" s="11">
        <f t="shared" si="65"/>
        <v>1</v>
      </c>
      <c r="R70" s="11">
        <f t="shared" si="65"/>
        <v>0</v>
      </c>
      <c r="S70" s="11">
        <f t="shared" si="65"/>
        <v>1</v>
      </c>
      <c r="T70" s="11">
        <f t="shared" si="65"/>
        <v>1</v>
      </c>
      <c r="U70" s="11">
        <f t="shared" si="65"/>
        <v>1</v>
      </c>
      <c r="V70" s="11">
        <f t="shared" si="65"/>
        <v>0</v>
      </c>
      <c r="W70" s="11">
        <f t="shared" si="65"/>
        <v>1</v>
      </c>
      <c r="X70" s="11">
        <f t="shared" si="65"/>
        <v>1</v>
      </c>
      <c r="Y70" s="11">
        <f t="shared" si="65"/>
        <v>0</v>
      </c>
      <c r="Z70" s="11">
        <f t="shared" si="65"/>
        <v>1</v>
      </c>
      <c r="AA70" s="11">
        <f t="shared" si="65"/>
        <v>1</v>
      </c>
      <c r="AB70" s="11">
        <f t="shared" si="65"/>
        <v>1</v>
      </c>
      <c r="AC70" s="11">
        <f t="shared" si="65"/>
        <v>1</v>
      </c>
      <c r="AD70" s="11">
        <f t="shared" si="65"/>
        <v>1</v>
      </c>
      <c r="AE70" s="11">
        <f t="shared" si="65"/>
        <v>0</v>
      </c>
      <c r="AF70" s="11">
        <f t="shared" si="65"/>
        <v>0</v>
      </c>
      <c r="AG70" s="11">
        <f t="shared" si="65"/>
        <v>1</v>
      </c>
      <c r="AH70" s="11">
        <f t="shared" si="65"/>
        <v>0</v>
      </c>
      <c r="AI70" s="11">
        <f t="shared" si="65"/>
        <v>1</v>
      </c>
      <c r="AJ70" s="11">
        <f t="shared" si="65"/>
        <v>1</v>
      </c>
      <c r="AK70" s="11">
        <f t="shared" si="65"/>
        <v>0</v>
      </c>
      <c r="AL70" s="11">
        <f t="shared" si="65"/>
        <v>1</v>
      </c>
      <c r="AM70" s="11">
        <f t="shared" si="65"/>
        <v>1</v>
      </c>
      <c r="AN70" s="11">
        <f t="shared" si="65"/>
        <v>0</v>
      </c>
      <c r="AO70" s="11">
        <f t="shared" si="65"/>
        <v>1</v>
      </c>
      <c r="AP70" s="11">
        <f t="shared" si="65"/>
        <v>1</v>
      </c>
      <c r="AQ70" s="11">
        <f t="shared" si="65"/>
        <v>0</v>
      </c>
      <c r="AR70" s="12">
        <f t="shared" si="65"/>
        <v>1</v>
      </c>
      <c r="AS70" s="13">
        <f>I70+J70+K70+O70+Q70+S70+T70+U70+V70+X70+Y70+Z70+AA70+AB70+AC70+AD70+AE70+AF70+AJ70+AL70+AO70+AP70+AQ70</f>
        <v>16</v>
      </c>
      <c r="AT70" s="14">
        <f>L70+R70+W70+AH70+AI70+AL70</f>
        <v>4</v>
      </c>
      <c r="AU70" s="14">
        <f>N70+P70+AG70+AK70+AN70+AR70</f>
        <v>3</v>
      </c>
      <c r="AV70" s="14">
        <f>SUM(AS70:AU70)</f>
        <v>23</v>
      </c>
      <c r="AW70" s="15" t="str">
        <f>IF(AV70&lt;10,"J",IF(AV70&lt;20,"B",IF(AV70&lt;=30,"A","S")))</f>
        <v>A</v>
      </c>
      <c r="AX70" s="107"/>
      <c r="AY70" s="10">
        <f t="shared" ref="AY70:CL70" si="66">IF(AY69=AY$3,1,0)</f>
        <v>1</v>
      </c>
      <c r="AZ70" s="11">
        <f t="shared" si="66"/>
        <v>1</v>
      </c>
      <c r="BA70" s="11">
        <f t="shared" si="66"/>
        <v>1</v>
      </c>
      <c r="BB70" s="11">
        <f t="shared" si="66"/>
        <v>1</v>
      </c>
      <c r="BC70" s="11">
        <f t="shared" si="66"/>
        <v>1</v>
      </c>
      <c r="BD70" s="11">
        <f t="shared" si="66"/>
        <v>1</v>
      </c>
      <c r="BE70" s="11">
        <f t="shared" si="66"/>
        <v>1</v>
      </c>
      <c r="BF70" s="11">
        <f t="shared" si="66"/>
        <v>1</v>
      </c>
      <c r="BG70" s="11">
        <f t="shared" si="66"/>
        <v>1</v>
      </c>
      <c r="BH70" s="11">
        <f t="shared" si="66"/>
        <v>1</v>
      </c>
      <c r="BI70" s="11">
        <f t="shared" si="66"/>
        <v>1</v>
      </c>
      <c r="BJ70" s="11">
        <f t="shared" si="66"/>
        <v>1</v>
      </c>
      <c r="BK70" s="11">
        <f t="shared" si="66"/>
        <v>1</v>
      </c>
      <c r="BL70" s="11">
        <f t="shared" si="66"/>
        <v>1</v>
      </c>
      <c r="BM70" s="11">
        <f t="shared" si="66"/>
        <v>1</v>
      </c>
      <c r="BN70" s="11">
        <f t="shared" si="66"/>
        <v>1</v>
      </c>
      <c r="BO70" s="11">
        <f t="shared" si="66"/>
        <v>1</v>
      </c>
      <c r="BP70" s="11">
        <f t="shared" si="66"/>
        <v>0</v>
      </c>
      <c r="BQ70" s="11">
        <f t="shared" si="66"/>
        <v>1</v>
      </c>
      <c r="BR70" s="11">
        <f t="shared" si="66"/>
        <v>1</v>
      </c>
      <c r="BS70" s="11">
        <f t="shared" si="66"/>
        <v>1</v>
      </c>
      <c r="BT70" s="11">
        <f t="shared" si="66"/>
        <v>1</v>
      </c>
      <c r="BU70" s="11">
        <f t="shared" si="66"/>
        <v>1</v>
      </c>
      <c r="BV70" s="11">
        <f t="shared" si="66"/>
        <v>0</v>
      </c>
      <c r="BW70" s="11">
        <f t="shared" si="66"/>
        <v>1</v>
      </c>
      <c r="BX70" s="11">
        <f t="shared" si="66"/>
        <v>1</v>
      </c>
      <c r="BY70" s="11">
        <f t="shared" si="66"/>
        <v>1</v>
      </c>
      <c r="BZ70" s="11">
        <f t="shared" si="66"/>
        <v>0</v>
      </c>
      <c r="CA70" s="11">
        <f t="shared" si="66"/>
        <v>1</v>
      </c>
      <c r="CB70" s="11">
        <f t="shared" si="66"/>
        <v>1</v>
      </c>
      <c r="CC70" s="11">
        <f t="shared" si="66"/>
        <v>1</v>
      </c>
      <c r="CD70" s="11">
        <f t="shared" si="66"/>
        <v>1</v>
      </c>
      <c r="CE70" s="11">
        <f t="shared" si="66"/>
        <v>0</v>
      </c>
      <c r="CF70" s="11">
        <f t="shared" si="66"/>
        <v>1</v>
      </c>
      <c r="CG70" s="11">
        <f t="shared" si="66"/>
        <v>1</v>
      </c>
      <c r="CH70" s="11">
        <f t="shared" si="66"/>
        <v>1</v>
      </c>
      <c r="CI70" s="11">
        <f t="shared" si="66"/>
        <v>1</v>
      </c>
      <c r="CJ70" s="11">
        <f t="shared" si="66"/>
        <v>1</v>
      </c>
      <c r="CK70" s="11">
        <f t="shared" si="66"/>
        <v>1</v>
      </c>
      <c r="CL70" s="12">
        <f t="shared" si="66"/>
        <v>1</v>
      </c>
      <c r="CM70" s="13">
        <f>AY70+BA70+BC70+BE70+BF70+BJ70+BM70+BP70+BQ70+BS70+BW70+BX70+CA70+CF70+CJ70</f>
        <v>14</v>
      </c>
      <c r="CN70" s="14">
        <f>BB70+BK70+BL70+BN70+BO70+BY70+BZ70+CL70</f>
        <v>7</v>
      </c>
      <c r="CO70" s="14">
        <f>AZ70+BD70+BG70+BH70+BI70+BR70+BT70+BU70+BV70+CB70+CC70+CD70+CE70+CG70+CH70+CI70+CK70</f>
        <v>15</v>
      </c>
      <c r="CP70" s="14">
        <f>SUM(CM70:CO70)</f>
        <v>36</v>
      </c>
      <c r="CQ70" s="22" t="str">
        <f>IF(CP70&lt;10,"J",IF(CP70&lt;25,"B",IF(CP70&lt;=30,"A","S")))</f>
        <v>S</v>
      </c>
    </row>
    <row r="71" spans="1:95" ht="15.75" thickBot="1" x14ac:dyDescent="0.3">
      <c r="A71" s="114"/>
      <c r="B71" s="127"/>
      <c r="C71" s="52" t="s">
        <v>36</v>
      </c>
      <c r="D71" s="54" t="s">
        <v>230</v>
      </c>
      <c r="E71" s="54" t="s">
        <v>113</v>
      </c>
      <c r="F71" s="54" t="s">
        <v>231</v>
      </c>
      <c r="G71" s="111" t="s">
        <v>189</v>
      </c>
      <c r="H71" s="99"/>
      <c r="I71" s="7" t="s">
        <v>24</v>
      </c>
      <c r="J71" s="8" t="s">
        <v>23</v>
      </c>
      <c r="K71" s="8" t="s">
        <v>10</v>
      </c>
      <c r="L71" s="8" t="s">
        <v>24</v>
      </c>
      <c r="M71" s="8" t="s">
        <v>25</v>
      </c>
      <c r="N71" s="8" t="s">
        <v>24</v>
      </c>
      <c r="O71" s="8" t="s">
        <v>10</v>
      </c>
      <c r="P71" s="8" t="s">
        <v>25</v>
      </c>
      <c r="Q71" s="8" t="s">
        <v>23</v>
      </c>
      <c r="R71" s="8" t="s">
        <v>25</v>
      </c>
      <c r="S71" s="8" t="s">
        <v>23</v>
      </c>
      <c r="T71" s="8" t="s">
        <v>25</v>
      </c>
      <c r="U71" s="8" t="s">
        <v>10</v>
      </c>
      <c r="V71" s="8" t="s">
        <v>25</v>
      </c>
      <c r="W71" s="8" t="s">
        <v>24</v>
      </c>
      <c r="X71" s="8" t="s">
        <v>10</v>
      </c>
      <c r="Y71" s="8" t="s">
        <v>10</v>
      </c>
      <c r="Z71" s="8" t="s">
        <v>23</v>
      </c>
      <c r="AA71" s="8" t="s">
        <v>24</v>
      </c>
      <c r="AB71" s="8" t="s">
        <v>25</v>
      </c>
      <c r="AC71" s="8" t="s">
        <v>24</v>
      </c>
      <c r="AD71" s="8" t="s">
        <v>23</v>
      </c>
      <c r="AE71" s="8" t="s">
        <v>10</v>
      </c>
      <c r="AF71" s="8" t="s">
        <v>24</v>
      </c>
      <c r="AG71" s="8" t="s">
        <v>23</v>
      </c>
      <c r="AH71" s="8" t="s">
        <v>10</v>
      </c>
      <c r="AI71" s="8" t="s">
        <v>25</v>
      </c>
      <c r="AJ71" s="8" t="s">
        <v>24</v>
      </c>
      <c r="AK71" s="8" t="s">
        <v>10</v>
      </c>
      <c r="AL71" s="8" t="s">
        <v>10</v>
      </c>
      <c r="AM71" s="8" t="s">
        <v>10</v>
      </c>
      <c r="AN71" s="8" t="s">
        <v>10</v>
      </c>
      <c r="AO71" s="8" t="s">
        <v>25</v>
      </c>
      <c r="AP71" s="8" t="s">
        <v>24</v>
      </c>
      <c r="AQ71" s="8" t="s">
        <v>25</v>
      </c>
      <c r="AR71" s="9" t="s">
        <v>10</v>
      </c>
      <c r="AS71" s="16"/>
      <c r="AT71" s="17"/>
      <c r="AU71" s="17"/>
      <c r="AV71" s="17"/>
      <c r="AW71" s="18"/>
      <c r="AX71" s="107"/>
      <c r="AY71" s="7" t="s">
        <v>10</v>
      </c>
      <c r="AZ71" s="8" t="s">
        <v>24</v>
      </c>
      <c r="BA71" s="8" t="s">
        <v>10</v>
      </c>
      <c r="BB71" s="8" t="s">
        <v>10</v>
      </c>
      <c r="BC71" s="8" t="s">
        <v>24</v>
      </c>
      <c r="BD71" s="8" t="s">
        <v>23</v>
      </c>
      <c r="BE71" s="8" t="s">
        <v>10</v>
      </c>
      <c r="BF71" s="8" t="s">
        <v>10</v>
      </c>
      <c r="BG71" s="8" t="s">
        <v>25</v>
      </c>
      <c r="BH71" s="8" t="s">
        <v>10</v>
      </c>
      <c r="BI71" s="8" t="s">
        <v>25</v>
      </c>
      <c r="BJ71" s="8" t="s">
        <v>10</v>
      </c>
      <c r="BK71" s="8" t="s">
        <v>10</v>
      </c>
      <c r="BL71" s="8" t="s">
        <v>24</v>
      </c>
      <c r="BM71" s="8" t="s">
        <v>10</v>
      </c>
      <c r="BN71" s="8" t="s">
        <v>25</v>
      </c>
      <c r="BO71" s="8" t="s">
        <v>10</v>
      </c>
      <c r="BP71" s="8" t="s">
        <v>10</v>
      </c>
      <c r="BQ71" s="8" t="s">
        <v>25</v>
      </c>
      <c r="BR71" s="8" t="s">
        <v>25</v>
      </c>
      <c r="BS71" s="8" t="s">
        <v>10</v>
      </c>
      <c r="BT71" s="8" t="s">
        <v>23</v>
      </c>
      <c r="BU71" s="8" t="s">
        <v>10</v>
      </c>
      <c r="BV71" s="8" t="s">
        <v>10</v>
      </c>
      <c r="BW71" s="8" t="s">
        <v>25</v>
      </c>
      <c r="BX71" s="8" t="s">
        <v>23</v>
      </c>
      <c r="BY71" s="8" t="s">
        <v>25</v>
      </c>
      <c r="BZ71" s="8" t="s">
        <v>23</v>
      </c>
      <c r="CA71" s="8" t="s">
        <v>23</v>
      </c>
      <c r="CB71" s="8" t="s">
        <v>10</v>
      </c>
      <c r="CC71" s="8" t="s">
        <v>24</v>
      </c>
      <c r="CD71" s="8" t="s">
        <v>10</v>
      </c>
      <c r="CE71" s="8" t="s">
        <v>25</v>
      </c>
      <c r="CF71" s="8" t="s">
        <v>25</v>
      </c>
      <c r="CG71" s="8" t="s">
        <v>24</v>
      </c>
      <c r="CH71" s="8" t="s">
        <v>25</v>
      </c>
      <c r="CI71" s="8" t="s">
        <v>25</v>
      </c>
      <c r="CJ71" s="8" t="s">
        <v>24</v>
      </c>
      <c r="CK71" s="8" t="s">
        <v>24</v>
      </c>
      <c r="CL71" s="9" t="s">
        <v>24</v>
      </c>
      <c r="CM71" s="16"/>
      <c r="CN71" s="17"/>
      <c r="CO71" s="17"/>
      <c r="CP71" s="17"/>
      <c r="CQ71" s="17"/>
    </row>
    <row r="72" spans="1:95" ht="15.75" thickBot="1" x14ac:dyDescent="0.3">
      <c r="A72" s="114"/>
      <c r="B72" s="127"/>
      <c r="C72" s="53" t="s">
        <v>36</v>
      </c>
      <c r="D72" s="55" t="s">
        <v>230</v>
      </c>
      <c r="E72" s="55" t="s">
        <v>113</v>
      </c>
      <c r="F72" s="55" t="s">
        <v>231</v>
      </c>
      <c r="G72" s="112"/>
      <c r="H72" s="99"/>
      <c r="I72" s="10">
        <f t="shared" ref="I72:AR72" si="67">IF(I71=I$3,1,0)</f>
        <v>1</v>
      </c>
      <c r="J72" s="11">
        <f t="shared" si="67"/>
        <v>1</v>
      </c>
      <c r="K72" s="11">
        <f t="shared" si="67"/>
        <v>1</v>
      </c>
      <c r="L72" s="11">
        <f t="shared" si="67"/>
        <v>0</v>
      </c>
      <c r="M72" s="11">
        <f t="shared" si="67"/>
        <v>1</v>
      </c>
      <c r="N72" s="11">
        <f t="shared" si="67"/>
        <v>0</v>
      </c>
      <c r="O72" s="11">
        <f t="shared" si="67"/>
        <v>1</v>
      </c>
      <c r="P72" s="11">
        <f t="shared" si="67"/>
        <v>0</v>
      </c>
      <c r="Q72" s="11">
        <f t="shared" si="67"/>
        <v>1</v>
      </c>
      <c r="R72" s="11">
        <f t="shared" si="67"/>
        <v>1</v>
      </c>
      <c r="S72" s="11">
        <f t="shared" si="67"/>
        <v>1</v>
      </c>
      <c r="T72" s="11">
        <f t="shared" si="67"/>
        <v>0</v>
      </c>
      <c r="U72" s="11">
        <f t="shared" si="67"/>
        <v>1</v>
      </c>
      <c r="V72" s="11">
        <f t="shared" si="67"/>
        <v>1</v>
      </c>
      <c r="W72" s="11">
        <f t="shared" si="67"/>
        <v>1</v>
      </c>
      <c r="X72" s="11">
        <f t="shared" si="67"/>
        <v>1</v>
      </c>
      <c r="Y72" s="11">
        <f t="shared" si="67"/>
        <v>1</v>
      </c>
      <c r="Z72" s="11">
        <f t="shared" si="67"/>
        <v>1</v>
      </c>
      <c r="AA72" s="11">
        <f t="shared" si="67"/>
        <v>1</v>
      </c>
      <c r="AB72" s="11">
        <f t="shared" si="67"/>
        <v>1</v>
      </c>
      <c r="AC72" s="11">
        <f t="shared" si="67"/>
        <v>1</v>
      </c>
      <c r="AD72" s="11">
        <f t="shared" si="67"/>
        <v>1</v>
      </c>
      <c r="AE72" s="11">
        <f t="shared" si="67"/>
        <v>1</v>
      </c>
      <c r="AF72" s="11">
        <f t="shared" si="67"/>
        <v>0</v>
      </c>
      <c r="AG72" s="11">
        <f t="shared" si="67"/>
        <v>1</v>
      </c>
      <c r="AH72" s="11">
        <f t="shared" si="67"/>
        <v>1</v>
      </c>
      <c r="AI72" s="11">
        <f t="shared" si="67"/>
        <v>0</v>
      </c>
      <c r="AJ72" s="11">
        <f t="shared" si="67"/>
        <v>1</v>
      </c>
      <c r="AK72" s="11">
        <f t="shared" si="67"/>
        <v>0</v>
      </c>
      <c r="AL72" s="11">
        <f t="shared" si="67"/>
        <v>1</v>
      </c>
      <c r="AM72" s="11">
        <f t="shared" si="67"/>
        <v>1</v>
      </c>
      <c r="AN72" s="11">
        <f t="shared" si="67"/>
        <v>1</v>
      </c>
      <c r="AO72" s="11">
        <f t="shared" si="67"/>
        <v>1</v>
      </c>
      <c r="AP72" s="11">
        <f t="shared" si="67"/>
        <v>1</v>
      </c>
      <c r="AQ72" s="11">
        <f t="shared" si="67"/>
        <v>1</v>
      </c>
      <c r="AR72" s="12">
        <f t="shared" si="67"/>
        <v>1</v>
      </c>
      <c r="AS72" s="13">
        <f>I72+J72+K72+O72+Q72+S72+T72+U72+V72+X72+Y72+Z72+AA72+AB72+AC72+AD72+AE72+AF72+AJ72+AL72+AO72+AP72+AQ72</f>
        <v>21</v>
      </c>
      <c r="AT72" s="14">
        <f>L72+R72+W72+AH72+AI72+AL72</f>
        <v>4</v>
      </c>
      <c r="AU72" s="14">
        <f>N72+P72+AG72+AK72+AN72+AR72</f>
        <v>3</v>
      </c>
      <c r="AV72" s="14">
        <f>SUM(AS72:AU72)</f>
        <v>28</v>
      </c>
      <c r="AW72" s="15" t="str">
        <f>IF(AV72&lt;10,"J",IF(AV72&lt;20,"B",IF(AV72&lt;=30,"A","S")))</f>
        <v>A</v>
      </c>
      <c r="AX72" s="107"/>
      <c r="AY72" s="10">
        <f t="shared" ref="AY72:CL72" si="68">IF(AY71=AY$3,1,0)</f>
        <v>1</v>
      </c>
      <c r="AZ72" s="11">
        <f t="shared" si="68"/>
        <v>0</v>
      </c>
      <c r="BA72" s="11">
        <f t="shared" si="68"/>
        <v>1</v>
      </c>
      <c r="BB72" s="11">
        <f t="shared" si="68"/>
        <v>1</v>
      </c>
      <c r="BC72" s="11">
        <f t="shared" si="68"/>
        <v>1</v>
      </c>
      <c r="BD72" s="11">
        <f t="shared" si="68"/>
        <v>1</v>
      </c>
      <c r="BE72" s="11">
        <f t="shared" si="68"/>
        <v>1</v>
      </c>
      <c r="BF72" s="11">
        <f t="shared" si="68"/>
        <v>1</v>
      </c>
      <c r="BG72" s="11">
        <f t="shared" si="68"/>
        <v>1</v>
      </c>
      <c r="BH72" s="11">
        <f t="shared" si="68"/>
        <v>1</v>
      </c>
      <c r="BI72" s="11">
        <f t="shared" si="68"/>
        <v>1</v>
      </c>
      <c r="BJ72" s="11">
        <f t="shared" si="68"/>
        <v>1</v>
      </c>
      <c r="BK72" s="11">
        <f t="shared" si="68"/>
        <v>1</v>
      </c>
      <c r="BL72" s="11">
        <f t="shared" si="68"/>
        <v>1</v>
      </c>
      <c r="BM72" s="11">
        <f t="shared" si="68"/>
        <v>1</v>
      </c>
      <c r="BN72" s="11">
        <f t="shared" si="68"/>
        <v>1</v>
      </c>
      <c r="BO72" s="11">
        <f t="shared" si="68"/>
        <v>1</v>
      </c>
      <c r="BP72" s="11">
        <f t="shared" si="68"/>
        <v>1</v>
      </c>
      <c r="BQ72" s="11">
        <f t="shared" si="68"/>
        <v>1</v>
      </c>
      <c r="BR72" s="11">
        <f t="shared" si="68"/>
        <v>1</v>
      </c>
      <c r="BS72" s="11">
        <f t="shared" si="68"/>
        <v>1</v>
      </c>
      <c r="BT72" s="11">
        <f t="shared" si="68"/>
        <v>1</v>
      </c>
      <c r="BU72" s="11">
        <f t="shared" si="68"/>
        <v>1</v>
      </c>
      <c r="BV72" s="11">
        <f t="shared" si="68"/>
        <v>1</v>
      </c>
      <c r="BW72" s="11">
        <f t="shared" si="68"/>
        <v>1</v>
      </c>
      <c r="BX72" s="11">
        <f t="shared" si="68"/>
        <v>1</v>
      </c>
      <c r="BY72" s="11">
        <f t="shared" si="68"/>
        <v>1</v>
      </c>
      <c r="BZ72" s="11">
        <f t="shared" si="68"/>
        <v>1</v>
      </c>
      <c r="CA72" s="11">
        <f t="shared" si="68"/>
        <v>1</v>
      </c>
      <c r="CB72" s="11">
        <f t="shared" si="68"/>
        <v>1</v>
      </c>
      <c r="CC72" s="11">
        <f t="shared" si="68"/>
        <v>1</v>
      </c>
      <c r="CD72" s="11">
        <f t="shared" si="68"/>
        <v>1</v>
      </c>
      <c r="CE72" s="11">
        <f t="shared" si="68"/>
        <v>1</v>
      </c>
      <c r="CF72" s="11">
        <f t="shared" si="68"/>
        <v>0</v>
      </c>
      <c r="CG72" s="11">
        <f t="shared" si="68"/>
        <v>1</v>
      </c>
      <c r="CH72" s="11">
        <f t="shared" si="68"/>
        <v>0</v>
      </c>
      <c r="CI72" s="11">
        <f t="shared" si="68"/>
        <v>0</v>
      </c>
      <c r="CJ72" s="11">
        <f t="shared" si="68"/>
        <v>1</v>
      </c>
      <c r="CK72" s="11">
        <f t="shared" si="68"/>
        <v>0</v>
      </c>
      <c r="CL72" s="12">
        <f t="shared" si="68"/>
        <v>1</v>
      </c>
      <c r="CM72" s="13">
        <f>AY72+BA72+BC72+BE72+BF72+BJ72+BM72+BP72+BQ72+BS72+BW72+BX72+CA72+CF72+CJ72</f>
        <v>14</v>
      </c>
      <c r="CN72" s="14">
        <f>BB72+BK72+BL72+BN72+BO72+BY72+BZ72+CL72</f>
        <v>8</v>
      </c>
      <c r="CO72" s="14">
        <f>AZ72+BD72+BG72+BH72+BI72+BR72+BT72+BU72+BV72+CB72+CC72+CD72+CE72+CG72+CH72+CI72+CK72</f>
        <v>13</v>
      </c>
      <c r="CP72" s="14">
        <f>SUM(CM72:CO72)</f>
        <v>35</v>
      </c>
      <c r="CQ72" s="22" t="str">
        <f>IF(CP72&lt;10,"J",IF(CP72&lt;25,"B",IF(CP72&lt;=30,"A","S")))</f>
        <v>S</v>
      </c>
    </row>
    <row r="73" spans="1:95" ht="15.75" thickBot="1" x14ac:dyDescent="0.3">
      <c r="A73" s="114"/>
      <c r="B73" s="127"/>
      <c r="C73" s="52" t="s">
        <v>235</v>
      </c>
      <c r="D73" s="54" t="s">
        <v>147</v>
      </c>
      <c r="E73" s="54" t="s">
        <v>236</v>
      </c>
      <c r="F73" s="54" t="s">
        <v>8</v>
      </c>
      <c r="G73" s="111" t="s">
        <v>189</v>
      </c>
      <c r="H73" s="99"/>
      <c r="I73" s="7" t="s">
        <v>23</v>
      </c>
      <c r="J73" s="8" t="s">
        <v>24</v>
      </c>
      <c r="K73" s="8" t="s">
        <v>10</v>
      </c>
      <c r="L73" s="8" t="s">
        <v>23</v>
      </c>
      <c r="M73" s="8" t="s">
        <v>25</v>
      </c>
      <c r="N73" s="8" t="s">
        <v>23</v>
      </c>
      <c r="O73" s="8" t="s">
        <v>10</v>
      </c>
      <c r="P73" s="8" t="s">
        <v>25</v>
      </c>
      <c r="Q73" s="8" t="s">
        <v>23</v>
      </c>
      <c r="R73" s="8" t="s">
        <v>25</v>
      </c>
      <c r="S73" s="8" t="s">
        <v>23</v>
      </c>
      <c r="T73" s="8" t="s">
        <v>10</v>
      </c>
      <c r="U73" s="8" t="s">
        <v>10</v>
      </c>
      <c r="V73" s="8" t="s">
        <v>25</v>
      </c>
      <c r="W73" s="8" t="s">
        <v>24</v>
      </c>
      <c r="X73" s="8" t="s">
        <v>10</v>
      </c>
      <c r="Y73" s="8" t="s">
        <v>10</v>
      </c>
      <c r="Z73" s="8" t="s">
        <v>23</v>
      </c>
      <c r="AA73" s="8" t="s">
        <v>10</v>
      </c>
      <c r="AB73" s="8" t="s">
        <v>25</v>
      </c>
      <c r="AC73" s="8" t="s">
        <v>24</v>
      </c>
      <c r="AD73" s="8" t="s">
        <v>23</v>
      </c>
      <c r="AE73" s="8" t="s">
        <v>10</v>
      </c>
      <c r="AF73" s="8" t="s">
        <v>10</v>
      </c>
      <c r="AG73" s="8" t="s">
        <v>23</v>
      </c>
      <c r="AH73" s="8" t="s">
        <v>10</v>
      </c>
      <c r="AI73" s="8" t="s">
        <v>24</v>
      </c>
      <c r="AJ73" s="8" t="s">
        <v>24</v>
      </c>
      <c r="AK73" s="8" t="s">
        <v>25</v>
      </c>
      <c r="AL73" s="8" t="s">
        <v>24</v>
      </c>
      <c r="AM73" s="8" t="s">
        <v>10</v>
      </c>
      <c r="AN73" s="8" t="s">
        <v>10</v>
      </c>
      <c r="AO73" s="8" t="s">
        <v>25</v>
      </c>
      <c r="AP73" s="8" t="s">
        <v>24</v>
      </c>
      <c r="AQ73" s="8" t="s">
        <v>25</v>
      </c>
      <c r="AR73" s="9" t="s">
        <v>10</v>
      </c>
      <c r="AS73" s="16"/>
      <c r="AT73" s="17"/>
      <c r="AU73" s="17"/>
      <c r="AV73" s="17"/>
      <c r="AW73" s="18"/>
      <c r="AX73" s="107"/>
      <c r="AY73" s="7" t="s">
        <v>10</v>
      </c>
      <c r="AZ73" s="8" t="s">
        <v>23</v>
      </c>
      <c r="BA73" s="8" t="s">
        <v>10</v>
      </c>
      <c r="BB73" s="8" t="s">
        <v>10</v>
      </c>
      <c r="BC73" s="8" t="s">
        <v>24</v>
      </c>
      <c r="BD73" s="8" t="s">
        <v>23</v>
      </c>
      <c r="BE73" s="8" t="s">
        <v>10</v>
      </c>
      <c r="BF73" s="8" t="s">
        <v>10</v>
      </c>
      <c r="BG73" s="8" t="s">
        <v>25</v>
      </c>
      <c r="BH73" s="8" t="s">
        <v>10</v>
      </c>
      <c r="BI73" s="8" t="s">
        <v>25</v>
      </c>
      <c r="BJ73" s="8" t="s">
        <v>25</v>
      </c>
      <c r="BK73" s="8" t="s">
        <v>10</v>
      </c>
      <c r="BL73" s="8" t="s">
        <v>24</v>
      </c>
      <c r="BM73" s="8" t="s">
        <v>10</v>
      </c>
      <c r="BN73" s="8" t="s">
        <v>25</v>
      </c>
      <c r="BO73" s="8" t="s">
        <v>10</v>
      </c>
      <c r="BP73" s="8" t="s">
        <v>24</v>
      </c>
      <c r="BQ73" s="8" t="s">
        <v>25</v>
      </c>
      <c r="BR73" s="8" t="s">
        <v>25</v>
      </c>
      <c r="BS73" s="8" t="s">
        <v>10</v>
      </c>
      <c r="BT73" s="8" t="s">
        <v>23</v>
      </c>
      <c r="BU73" s="8" t="s">
        <v>10</v>
      </c>
      <c r="BV73" s="8" t="s">
        <v>25</v>
      </c>
      <c r="BW73" s="8" t="s">
        <v>25</v>
      </c>
      <c r="BX73" s="8" t="s">
        <v>23</v>
      </c>
      <c r="BY73" s="8" t="s">
        <v>25</v>
      </c>
      <c r="BZ73" s="8" t="s">
        <v>23</v>
      </c>
      <c r="CA73" s="8" t="s">
        <v>23</v>
      </c>
      <c r="CB73" s="8" t="s">
        <v>10</v>
      </c>
      <c r="CC73" s="8" t="s">
        <v>24</v>
      </c>
      <c r="CD73" s="8" t="s">
        <v>10</v>
      </c>
      <c r="CE73" s="8" t="s">
        <v>25</v>
      </c>
      <c r="CF73" s="8" t="s">
        <v>25</v>
      </c>
      <c r="CG73" s="8" t="s">
        <v>24</v>
      </c>
      <c r="CH73" s="8" t="s">
        <v>10</v>
      </c>
      <c r="CI73" s="8" t="s">
        <v>23</v>
      </c>
      <c r="CJ73" s="8" t="s">
        <v>24</v>
      </c>
      <c r="CK73" s="8" t="s">
        <v>10</v>
      </c>
      <c r="CL73" s="9" t="s">
        <v>25</v>
      </c>
      <c r="CM73" s="16"/>
      <c r="CN73" s="17"/>
      <c r="CO73" s="17"/>
      <c r="CP73" s="17"/>
      <c r="CQ73" s="17"/>
    </row>
    <row r="74" spans="1:95" ht="15.75" thickBot="1" x14ac:dyDescent="0.3">
      <c r="A74" s="114"/>
      <c r="B74" s="127"/>
      <c r="C74" s="53" t="s">
        <v>235</v>
      </c>
      <c r="D74" s="55" t="s">
        <v>147</v>
      </c>
      <c r="E74" s="55" t="s">
        <v>236</v>
      </c>
      <c r="F74" s="55" t="s">
        <v>8</v>
      </c>
      <c r="G74" s="112"/>
      <c r="H74" s="99"/>
      <c r="I74" s="10">
        <f t="shared" ref="I74:AR74" si="69">IF(I73=I$3,1,0)</f>
        <v>0</v>
      </c>
      <c r="J74" s="11">
        <f t="shared" si="69"/>
        <v>0</v>
      </c>
      <c r="K74" s="11">
        <f t="shared" si="69"/>
        <v>1</v>
      </c>
      <c r="L74" s="11">
        <f t="shared" si="69"/>
        <v>1</v>
      </c>
      <c r="M74" s="11">
        <f t="shared" si="69"/>
        <v>1</v>
      </c>
      <c r="N74" s="11">
        <f t="shared" si="69"/>
        <v>0</v>
      </c>
      <c r="O74" s="11">
        <f t="shared" si="69"/>
        <v>1</v>
      </c>
      <c r="P74" s="11">
        <f t="shared" si="69"/>
        <v>0</v>
      </c>
      <c r="Q74" s="11">
        <f t="shared" si="69"/>
        <v>1</v>
      </c>
      <c r="R74" s="11">
        <f t="shared" si="69"/>
        <v>1</v>
      </c>
      <c r="S74" s="11">
        <f t="shared" si="69"/>
        <v>1</v>
      </c>
      <c r="T74" s="11">
        <f t="shared" si="69"/>
        <v>1</v>
      </c>
      <c r="U74" s="11">
        <f t="shared" si="69"/>
        <v>1</v>
      </c>
      <c r="V74" s="11">
        <f t="shared" si="69"/>
        <v>1</v>
      </c>
      <c r="W74" s="11">
        <f t="shared" si="69"/>
        <v>1</v>
      </c>
      <c r="X74" s="11">
        <f t="shared" si="69"/>
        <v>1</v>
      </c>
      <c r="Y74" s="11">
        <f t="shared" si="69"/>
        <v>1</v>
      </c>
      <c r="Z74" s="11">
        <f t="shared" si="69"/>
        <v>1</v>
      </c>
      <c r="AA74" s="11">
        <f t="shared" si="69"/>
        <v>0</v>
      </c>
      <c r="AB74" s="11">
        <f t="shared" si="69"/>
        <v>1</v>
      </c>
      <c r="AC74" s="11">
        <f t="shared" si="69"/>
        <v>1</v>
      </c>
      <c r="AD74" s="11">
        <f t="shared" si="69"/>
        <v>1</v>
      </c>
      <c r="AE74" s="11">
        <f t="shared" si="69"/>
        <v>1</v>
      </c>
      <c r="AF74" s="11">
        <f t="shared" si="69"/>
        <v>0</v>
      </c>
      <c r="AG74" s="11">
        <f t="shared" si="69"/>
        <v>1</v>
      </c>
      <c r="AH74" s="11">
        <f t="shared" si="69"/>
        <v>1</v>
      </c>
      <c r="AI74" s="11">
        <f t="shared" si="69"/>
        <v>1</v>
      </c>
      <c r="AJ74" s="11">
        <f t="shared" si="69"/>
        <v>1</v>
      </c>
      <c r="AK74" s="11">
        <f t="shared" si="69"/>
        <v>1</v>
      </c>
      <c r="AL74" s="11">
        <f t="shared" si="69"/>
        <v>0</v>
      </c>
      <c r="AM74" s="11">
        <f t="shared" si="69"/>
        <v>1</v>
      </c>
      <c r="AN74" s="11">
        <f t="shared" si="69"/>
        <v>1</v>
      </c>
      <c r="AO74" s="11">
        <f t="shared" si="69"/>
        <v>1</v>
      </c>
      <c r="AP74" s="11">
        <f t="shared" si="69"/>
        <v>1</v>
      </c>
      <c r="AQ74" s="11">
        <f t="shared" si="69"/>
        <v>1</v>
      </c>
      <c r="AR74" s="12">
        <f t="shared" si="69"/>
        <v>1</v>
      </c>
      <c r="AS74" s="13">
        <f>I74+J74+K74+O74+Q74+S74+T74+U74+V74+X74+Y74+Z74+AA74+AB74+AC74+AD74+AE74+AF74+AJ74+AL74+AO74+AP74+AQ74</f>
        <v>18</v>
      </c>
      <c r="AT74" s="14">
        <f>L74+R74+W74+AH74+AI74+AL74</f>
        <v>5</v>
      </c>
      <c r="AU74" s="14">
        <f>N74+P74+AG74+AK74+AN74+AR74</f>
        <v>4</v>
      </c>
      <c r="AV74" s="14">
        <f>SUM(AS74:AU74)</f>
        <v>27</v>
      </c>
      <c r="AW74" s="15" t="str">
        <f>IF(AV74&lt;10,"J",IF(AV74&lt;20,"B",IF(AV74&lt;=30,"A","S")))</f>
        <v>A</v>
      </c>
      <c r="AX74" s="107"/>
      <c r="AY74" s="10">
        <f t="shared" ref="AY74:CL74" si="70">IF(AY73=AY$3,1,0)</f>
        <v>1</v>
      </c>
      <c r="AZ74" s="11">
        <f t="shared" si="70"/>
        <v>1</v>
      </c>
      <c r="BA74" s="11">
        <f t="shared" si="70"/>
        <v>1</v>
      </c>
      <c r="BB74" s="11">
        <f t="shared" si="70"/>
        <v>1</v>
      </c>
      <c r="BC74" s="11">
        <f t="shared" si="70"/>
        <v>1</v>
      </c>
      <c r="BD74" s="11">
        <f t="shared" si="70"/>
        <v>1</v>
      </c>
      <c r="BE74" s="11">
        <f t="shared" si="70"/>
        <v>1</v>
      </c>
      <c r="BF74" s="11">
        <f t="shared" si="70"/>
        <v>1</v>
      </c>
      <c r="BG74" s="11">
        <f t="shared" si="70"/>
        <v>1</v>
      </c>
      <c r="BH74" s="11">
        <f t="shared" si="70"/>
        <v>1</v>
      </c>
      <c r="BI74" s="11">
        <f t="shared" si="70"/>
        <v>1</v>
      </c>
      <c r="BJ74" s="11">
        <f t="shared" si="70"/>
        <v>0</v>
      </c>
      <c r="BK74" s="11">
        <f t="shared" si="70"/>
        <v>1</v>
      </c>
      <c r="BL74" s="11">
        <f t="shared" si="70"/>
        <v>1</v>
      </c>
      <c r="BM74" s="11">
        <f t="shared" si="70"/>
        <v>1</v>
      </c>
      <c r="BN74" s="11">
        <f t="shared" si="70"/>
        <v>1</v>
      </c>
      <c r="BO74" s="11">
        <f t="shared" si="70"/>
        <v>1</v>
      </c>
      <c r="BP74" s="11">
        <f t="shared" si="70"/>
        <v>0</v>
      </c>
      <c r="BQ74" s="11">
        <f t="shared" si="70"/>
        <v>1</v>
      </c>
      <c r="BR74" s="11">
        <f t="shared" si="70"/>
        <v>1</v>
      </c>
      <c r="BS74" s="11">
        <f t="shared" si="70"/>
        <v>1</v>
      </c>
      <c r="BT74" s="11">
        <f t="shared" si="70"/>
        <v>1</v>
      </c>
      <c r="BU74" s="11">
        <f t="shared" si="70"/>
        <v>1</v>
      </c>
      <c r="BV74" s="11">
        <f t="shared" si="70"/>
        <v>0</v>
      </c>
      <c r="BW74" s="11">
        <f t="shared" si="70"/>
        <v>1</v>
      </c>
      <c r="BX74" s="11">
        <f t="shared" si="70"/>
        <v>1</v>
      </c>
      <c r="BY74" s="11">
        <f t="shared" si="70"/>
        <v>1</v>
      </c>
      <c r="BZ74" s="11">
        <f t="shared" si="70"/>
        <v>1</v>
      </c>
      <c r="CA74" s="11">
        <f t="shared" si="70"/>
        <v>1</v>
      </c>
      <c r="CB74" s="11">
        <f t="shared" si="70"/>
        <v>1</v>
      </c>
      <c r="CC74" s="11">
        <f t="shared" si="70"/>
        <v>1</v>
      </c>
      <c r="CD74" s="11">
        <f t="shared" si="70"/>
        <v>1</v>
      </c>
      <c r="CE74" s="11">
        <f t="shared" si="70"/>
        <v>1</v>
      </c>
      <c r="CF74" s="11">
        <f t="shared" si="70"/>
        <v>0</v>
      </c>
      <c r="CG74" s="11">
        <f t="shared" si="70"/>
        <v>1</v>
      </c>
      <c r="CH74" s="11">
        <f t="shared" si="70"/>
        <v>1</v>
      </c>
      <c r="CI74" s="11">
        <f t="shared" si="70"/>
        <v>0</v>
      </c>
      <c r="CJ74" s="11">
        <f t="shared" si="70"/>
        <v>1</v>
      </c>
      <c r="CK74" s="11">
        <f t="shared" si="70"/>
        <v>1</v>
      </c>
      <c r="CL74" s="12">
        <f t="shared" si="70"/>
        <v>0</v>
      </c>
      <c r="CM74" s="13">
        <f>AY74+BA74+BC74+BE74+BF74+BJ74+BM74+BP74+BQ74+BS74+BW74+BX74+CA74+CF74+CJ74</f>
        <v>12</v>
      </c>
      <c r="CN74" s="14">
        <f>BB74+BK74+BL74+BN74+BO74+BY74+BZ74+CL74</f>
        <v>7</v>
      </c>
      <c r="CO74" s="14">
        <f>AZ74+BD74+BG74+BH74+BI74+BR74+BT74+BU74+BV74+CB74+CC74+CD74+CE74+CG74+CH74+CI74+CK74</f>
        <v>15</v>
      </c>
      <c r="CP74" s="14">
        <f>SUM(CM74:CO74)</f>
        <v>34</v>
      </c>
      <c r="CQ74" s="22" t="str">
        <f>IF(CP74&lt;10,"J",IF(CP74&lt;25,"B",IF(CP74&lt;=30,"A","S")))</f>
        <v>S</v>
      </c>
    </row>
    <row r="75" spans="1:95" ht="15.75" thickBot="1" x14ac:dyDescent="0.3">
      <c r="A75" s="114"/>
      <c r="B75" s="127"/>
      <c r="C75" s="52" t="s">
        <v>237</v>
      </c>
      <c r="D75" s="54" t="s">
        <v>129</v>
      </c>
      <c r="E75" s="54" t="s">
        <v>238</v>
      </c>
      <c r="F75" s="54" t="s">
        <v>239</v>
      </c>
      <c r="G75" s="111" t="s">
        <v>189</v>
      </c>
      <c r="H75" s="99"/>
      <c r="I75" s="7" t="s">
        <v>23</v>
      </c>
      <c r="J75" s="8" t="s">
        <v>23</v>
      </c>
      <c r="K75" s="8" t="s">
        <v>10</v>
      </c>
      <c r="L75" s="8" t="s">
        <v>23</v>
      </c>
      <c r="M75" s="8" t="s">
        <v>24</v>
      </c>
      <c r="N75" s="8" t="s">
        <v>24</v>
      </c>
      <c r="O75" s="8" t="s">
        <v>10</v>
      </c>
      <c r="P75" s="8" t="s">
        <v>25</v>
      </c>
      <c r="Q75" s="8" t="s">
        <v>23</v>
      </c>
      <c r="R75" s="8" t="s">
        <v>25</v>
      </c>
      <c r="S75" s="8" t="s">
        <v>23</v>
      </c>
      <c r="T75" s="8" t="s">
        <v>10</v>
      </c>
      <c r="U75" s="8" t="s">
        <v>10</v>
      </c>
      <c r="V75" s="8" t="s">
        <v>25</v>
      </c>
      <c r="W75" s="8" t="s">
        <v>24</v>
      </c>
      <c r="X75" s="8" t="s">
        <v>10</v>
      </c>
      <c r="Y75" s="8" t="s">
        <v>10</v>
      </c>
      <c r="Z75" s="8" t="s">
        <v>10</v>
      </c>
      <c r="AA75" s="8" t="s">
        <v>24</v>
      </c>
      <c r="AB75" s="8" t="s">
        <v>25</v>
      </c>
      <c r="AC75" s="8" t="s">
        <v>24</v>
      </c>
      <c r="AD75" s="8" t="s">
        <v>23</v>
      </c>
      <c r="AE75" s="8" t="s">
        <v>10</v>
      </c>
      <c r="AF75" s="8" t="s">
        <v>24</v>
      </c>
      <c r="AG75" s="8" t="s">
        <v>23</v>
      </c>
      <c r="AH75" s="8" t="s">
        <v>10</v>
      </c>
      <c r="AI75" s="8" t="s">
        <v>24</v>
      </c>
      <c r="AJ75" s="8" t="s">
        <v>24</v>
      </c>
      <c r="AK75" s="8" t="s">
        <v>25</v>
      </c>
      <c r="AL75" s="8" t="s">
        <v>24</v>
      </c>
      <c r="AM75" s="8" t="s">
        <v>10</v>
      </c>
      <c r="AN75" s="8" t="s">
        <v>10</v>
      </c>
      <c r="AO75" s="8" t="s">
        <v>25</v>
      </c>
      <c r="AP75" s="8" t="s">
        <v>24</v>
      </c>
      <c r="AQ75" s="8" t="s">
        <v>25</v>
      </c>
      <c r="AR75" s="9" t="s">
        <v>10</v>
      </c>
      <c r="AS75" s="16"/>
      <c r="AT75" s="17"/>
      <c r="AU75" s="17"/>
      <c r="AV75" s="17"/>
      <c r="AW75" s="18"/>
      <c r="AX75" s="107"/>
      <c r="AY75" s="7" t="s">
        <v>10</v>
      </c>
      <c r="AZ75" s="8" t="s">
        <v>23</v>
      </c>
      <c r="BA75" s="8" t="s">
        <v>10</v>
      </c>
      <c r="BB75" s="8" t="s">
        <v>10</v>
      </c>
      <c r="BC75" s="8" t="s">
        <v>24</v>
      </c>
      <c r="BD75" s="8" t="s">
        <v>23</v>
      </c>
      <c r="BE75" s="8" t="s">
        <v>10</v>
      </c>
      <c r="BF75" s="8" t="s">
        <v>10</v>
      </c>
      <c r="BG75" s="8" t="s">
        <v>25</v>
      </c>
      <c r="BH75" s="8" t="s">
        <v>10</v>
      </c>
      <c r="BI75" s="8" t="s">
        <v>25</v>
      </c>
      <c r="BJ75" s="8" t="s">
        <v>10</v>
      </c>
      <c r="BK75" s="8" t="s">
        <v>23</v>
      </c>
      <c r="BL75" s="8" t="s">
        <v>24</v>
      </c>
      <c r="BM75" s="8" t="s">
        <v>10</v>
      </c>
      <c r="BN75" s="8" t="s">
        <v>25</v>
      </c>
      <c r="BO75" s="8" t="s">
        <v>10</v>
      </c>
      <c r="BP75" s="8" t="s">
        <v>24</v>
      </c>
      <c r="BQ75" s="8" t="s">
        <v>25</v>
      </c>
      <c r="BR75" s="8" t="s">
        <v>25</v>
      </c>
      <c r="BS75" s="8" t="s">
        <v>24</v>
      </c>
      <c r="BT75" s="8" t="s">
        <v>10</v>
      </c>
      <c r="BU75" s="8" t="s">
        <v>25</v>
      </c>
      <c r="BV75" s="8" t="s">
        <v>24</v>
      </c>
      <c r="BW75" s="8" t="s">
        <v>25</v>
      </c>
      <c r="BX75" s="8" t="s">
        <v>23</v>
      </c>
      <c r="BY75" s="8" t="s">
        <v>25</v>
      </c>
      <c r="BZ75" s="8" t="s">
        <v>24</v>
      </c>
      <c r="CA75" s="8" t="s">
        <v>23</v>
      </c>
      <c r="CB75" s="8" t="s">
        <v>10</v>
      </c>
      <c r="CC75" s="8" t="s">
        <v>24</v>
      </c>
      <c r="CD75" s="8" t="s">
        <v>25</v>
      </c>
      <c r="CE75" s="8" t="s">
        <v>25</v>
      </c>
      <c r="CF75" s="8" t="s">
        <v>24</v>
      </c>
      <c r="CG75" s="8" t="s">
        <v>24</v>
      </c>
      <c r="CH75" s="8" t="s">
        <v>10</v>
      </c>
      <c r="CI75" s="8" t="s">
        <v>10</v>
      </c>
      <c r="CJ75" s="8" t="s">
        <v>24</v>
      </c>
      <c r="CK75" s="8" t="s">
        <v>24</v>
      </c>
      <c r="CL75" s="9" t="s">
        <v>24</v>
      </c>
      <c r="CM75" s="16"/>
      <c r="CN75" s="17"/>
      <c r="CO75" s="17"/>
      <c r="CP75" s="17"/>
      <c r="CQ75" s="17"/>
    </row>
    <row r="76" spans="1:95" ht="15.75" thickBot="1" x14ac:dyDescent="0.3">
      <c r="A76" s="114"/>
      <c r="B76" s="127"/>
      <c r="C76" s="53" t="s">
        <v>237</v>
      </c>
      <c r="D76" s="55" t="s">
        <v>129</v>
      </c>
      <c r="E76" s="55" t="s">
        <v>238</v>
      </c>
      <c r="F76" s="55" t="s">
        <v>239</v>
      </c>
      <c r="G76" s="112"/>
      <c r="H76" s="99"/>
      <c r="I76" s="10">
        <f t="shared" ref="I76:AR76" si="71">IF(I75=I$3,1,0)</f>
        <v>0</v>
      </c>
      <c r="J76" s="11">
        <f t="shared" si="71"/>
        <v>1</v>
      </c>
      <c r="K76" s="11">
        <f t="shared" si="71"/>
        <v>1</v>
      </c>
      <c r="L76" s="11">
        <f t="shared" si="71"/>
        <v>1</v>
      </c>
      <c r="M76" s="11">
        <f t="shared" si="71"/>
        <v>0</v>
      </c>
      <c r="N76" s="11">
        <f t="shared" si="71"/>
        <v>0</v>
      </c>
      <c r="O76" s="11">
        <f t="shared" si="71"/>
        <v>1</v>
      </c>
      <c r="P76" s="11">
        <f t="shared" si="71"/>
        <v>0</v>
      </c>
      <c r="Q76" s="11">
        <f t="shared" si="71"/>
        <v>1</v>
      </c>
      <c r="R76" s="11">
        <f t="shared" si="71"/>
        <v>1</v>
      </c>
      <c r="S76" s="11">
        <f t="shared" si="71"/>
        <v>1</v>
      </c>
      <c r="T76" s="11">
        <f t="shared" si="71"/>
        <v>1</v>
      </c>
      <c r="U76" s="11">
        <f t="shared" si="71"/>
        <v>1</v>
      </c>
      <c r="V76" s="11">
        <f t="shared" si="71"/>
        <v>1</v>
      </c>
      <c r="W76" s="11">
        <f t="shared" si="71"/>
        <v>1</v>
      </c>
      <c r="X76" s="11">
        <f t="shared" si="71"/>
        <v>1</v>
      </c>
      <c r="Y76" s="11">
        <f t="shared" si="71"/>
        <v>1</v>
      </c>
      <c r="Z76" s="11">
        <f t="shared" si="71"/>
        <v>0</v>
      </c>
      <c r="AA76" s="11">
        <f t="shared" si="71"/>
        <v>1</v>
      </c>
      <c r="AB76" s="11">
        <f t="shared" si="71"/>
        <v>1</v>
      </c>
      <c r="AC76" s="11">
        <f t="shared" si="71"/>
        <v>1</v>
      </c>
      <c r="AD76" s="11">
        <f t="shared" si="71"/>
        <v>1</v>
      </c>
      <c r="AE76" s="11">
        <f t="shared" si="71"/>
        <v>1</v>
      </c>
      <c r="AF76" s="11">
        <f t="shared" si="71"/>
        <v>0</v>
      </c>
      <c r="AG76" s="11">
        <f t="shared" si="71"/>
        <v>1</v>
      </c>
      <c r="AH76" s="11">
        <f t="shared" si="71"/>
        <v>1</v>
      </c>
      <c r="AI76" s="11">
        <f t="shared" si="71"/>
        <v>1</v>
      </c>
      <c r="AJ76" s="11">
        <f t="shared" si="71"/>
        <v>1</v>
      </c>
      <c r="AK76" s="11">
        <f t="shared" si="71"/>
        <v>1</v>
      </c>
      <c r="AL76" s="11">
        <f t="shared" si="71"/>
        <v>0</v>
      </c>
      <c r="AM76" s="11">
        <f t="shared" si="71"/>
        <v>1</v>
      </c>
      <c r="AN76" s="11">
        <f t="shared" si="71"/>
        <v>1</v>
      </c>
      <c r="AO76" s="11">
        <f t="shared" si="71"/>
        <v>1</v>
      </c>
      <c r="AP76" s="11">
        <f t="shared" si="71"/>
        <v>1</v>
      </c>
      <c r="AQ76" s="11">
        <f t="shared" si="71"/>
        <v>1</v>
      </c>
      <c r="AR76" s="12">
        <f t="shared" si="71"/>
        <v>1</v>
      </c>
      <c r="AS76" s="13">
        <f>I76+J76+K76+O76+Q76+S76+T76+U76+V76+X76+Y76+Z76+AA76+AB76+AC76+AD76+AE76+AF76+AJ76+AL76+AO76+AP76+AQ76</f>
        <v>19</v>
      </c>
      <c r="AT76" s="14">
        <f>L76+R76+W76+AH76+AI76+AL76</f>
        <v>5</v>
      </c>
      <c r="AU76" s="14">
        <f>N76+P76+AG76+AK76+AN76+AR76</f>
        <v>4</v>
      </c>
      <c r="AV76" s="14">
        <f>SUM(AS76:AU76)</f>
        <v>28</v>
      </c>
      <c r="AW76" s="15" t="str">
        <f>IF(AV76&lt;10,"J",IF(AV76&lt;20,"B",IF(AV76&lt;=30,"A","S")))</f>
        <v>A</v>
      </c>
      <c r="AX76" s="107"/>
      <c r="AY76" s="10">
        <f t="shared" ref="AY76:CL76" si="72">IF(AY75=AY$3,1,0)</f>
        <v>1</v>
      </c>
      <c r="AZ76" s="11">
        <f t="shared" si="72"/>
        <v>1</v>
      </c>
      <c r="BA76" s="11">
        <f t="shared" si="72"/>
        <v>1</v>
      </c>
      <c r="BB76" s="11">
        <f t="shared" si="72"/>
        <v>1</v>
      </c>
      <c r="BC76" s="11">
        <f t="shared" si="72"/>
        <v>1</v>
      </c>
      <c r="BD76" s="11">
        <f t="shared" si="72"/>
        <v>1</v>
      </c>
      <c r="BE76" s="11">
        <f t="shared" si="72"/>
        <v>1</v>
      </c>
      <c r="BF76" s="11">
        <f t="shared" si="72"/>
        <v>1</v>
      </c>
      <c r="BG76" s="11">
        <f t="shared" si="72"/>
        <v>1</v>
      </c>
      <c r="BH76" s="11">
        <f t="shared" si="72"/>
        <v>1</v>
      </c>
      <c r="BI76" s="11">
        <f t="shared" si="72"/>
        <v>1</v>
      </c>
      <c r="BJ76" s="11">
        <f t="shared" si="72"/>
        <v>1</v>
      </c>
      <c r="BK76" s="11">
        <f t="shared" si="72"/>
        <v>0</v>
      </c>
      <c r="BL76" s="11">
        <f t="shared" si="72"/>
        <v>1</v>
      </c>
      <c r="BM76" s="11">
        <f t="shared" si="72"/>
        <v>1</v>
      </c>
      <c r="BN76" s="11">
        <f t="shared" si="72"/>
        <v>1</v>
      </c>
      <c r="BO76" s="11">
        <f t="shared" si="72"/>
        <v>1</v>
      </c>
      <c r="BP76" s="11">
        <f t="shared" si="72"/>
        <v>0</v>
      </c>
      <c r="BQ76" s="11">
        <f t="shared" si="72"/>
        <v>1</v>
      </c>
      <c r="BR76" s="11">
        <f t="shared" si="72"/>
        <v>1</v>
      </c>
      <c r="BS76" s="11">
        <f t="shared" si="72"/>
        <v>0</v>
      </c>
      <c r="BT76" s="11">
        <f t="shared" si="72"/>
        <v>0</v>
      </c>
      <c r="BU76" s="11">
        <f t="shared" si="72"/>
        <v>0</v>
      </c>
      <c r="BV76" s="11">
        <f t="shared" si="72"/>
        <v>0</v>
      </c>
      <c r="BW76" s="11">
        <f t="shared" si="72"/>
        <v>1</v>
      </c>
      <c r="BX76" s="11">
        <f t="shared" si="72"/>
        <v>1</v>
      </c>
      <c r="BY76" s="11">
        <f t="shared" si="72"/>
        <v>1</v>
      </c>
      <c r="BZ76" s="11">
        <f t="shared" si="72"/>
        <v>0</v>
      </c>
      <c r="CA76" s="11">
        <f t="shared" si="72"/>
        <v>1</v>
      </c>
      <c r="CB76" s="11">
        <f t="shared" si="72"/>
        <v>1</v>
      </c>
      <c r="CC76" s="11">
        <f t="shared" si="72"/>
        <v>1</v>
      </c>
      <c r="CD76" s="11">
        <f t="shared" si="72"/>
        <v>0</v>
      </c>
      <c r="CE76" s="11">
        <f t="shared" si="72"/>
        <v>1</v>
      </c>
      <c r="CF76" s="11">
        <f t="shared" si="72"/>
        <v>1</v>
      </c>
      <c r="CG76" s="11">
        <f t="shared" si="72"/>
        <v>1</v>
      </c>
      <c r="CH76" s="11">
        <f t="shared" si="72"/>
        <v>1</v>
      </c>
      <c r="CI76" s="11">
        <f t="shared" si="72"/>
        <v>0</v>
      </c>
      <c r="CJ76" s="11">
        <f t="shared" si="72"/>
        <v>1</v>
      </c>
      <c r="CK76" s="11">
        <f t="shared" si="72"/>
        <v>0</v>
      </c>
      <c r="CL76" s="12">
        <f t="shared" si="72"/>
        <v>1</v>
      </c>
      <c r="CM76" s="13">
        <f>AY76+BA76+BC76+BE76+BF76+BJ76+BM76+BP76+BQ76+BS76+BW76+BX76+CA76+CF76+CJ76</f>
        <v>13</v>
      </c>
      <c r="CN76" s="14">
        <f>BB76+BK76+BL76+BN76+BO76+BY76+BZ76+CL76</f>
        <v>6</v>
      </c>
      <c r="CO76" s="14">
        <f>AZ76+BD76+BG76+BH76+BI76+BR76+BT76+BU76+BV76+CB76+CC76+CD76+CE76+CG76+CH76+CI76+CK76</f>
        <v>11</v>
      </c>
      <c r="CP76" s="14">
        <f>SUM(CM76:CO76)</f>
        <v>30</v>
      </c>
      <c r="CQ76" s="22" t="str">
        <f>IF(CP76&lt;10,"J",IF(CP76&lt;25,"B",IF(CP76&lt;=30,"A","S")))</f>
        <v>A</v>
      </c>
    </row>
    <row r="77" spans="1:95" ht="15.75" thickBot="1" x14ac:dyDescent="0.3">
      <c r="A77" s="114"/>
      <c r="B77" s="127"/>
      <c r="C77" s="52" t="s">
        <v>232</v>
      </c>
      <c r="D77" s="54" t="s">
        <v>233</v>
      </c>
      <c r="E77" s="54" t="s">
        <v>234</v>
      </c>
      <c r="F77" s="54" t="s">
        <v>45</v>
      </c>
      <c r="G77" s="111" t="s">
        <v>189</v>
      </c>
      <c r="H77" s="99"/>
      <c r="I77" s="7" t="s">
        <v>24</v>
      </c>
      <c r="J77" s="8" t="s">
        <v>23</v>
      </c>
      <c r="K77" s="8" t="s">
        <v>24</v>
      </c>
      <c r="L77" s="8" t="s">
        <v>23</v>
      </c>
      <c r="M77" s="8" t="s">
        <v>25</v>
      </c>
      <c r="N77" s="8" t="s">
        <v>25</v>
      </c>
      <c r="O77" s="8" t="s">
        <v>25</v>
      </c>
      <c r="P77" s="8" t="s">
        <v>25</v>
      </c>
      <c r="Q77" s="8" t="s">
        <v>23</v>
      </c>
      <c r="R77" s="8" t="s">
        <v>10</v>
      </c>
      <c r="S77" s="8" t="s">
        <v>23</v>
      </c>
      <c r="T77" s="8" t="s">
        <v>10</v>
      </c>
      <c r="U77" s="8" t="s">
        <v>10</v>
      </c>
      <c r="V77" s="8" t="s">
        <v>25</v>
      </c>
      <c r="W77" s="8" t="s">
        <v>24</v>
      </c>
      <c r="X77" s="8" t="s">
        <v>10</v>
      </c>
      <c r="Y77" s="8" t="s">
        <v>10</v>
      </c>
      <c r="Z77" s="8" t="s">
        <v>23</v>
      </c>
      <c r="AA77" s="8" t="s">
        <v>24</v>
      </c>
      <c r="AB77" s="8" t="s">
        <v>10</v>
      </c>
      <c r="AC77" s="8" t="s">
        <v>25</v>
      </c>
      <c r="AD77" s="8" t="s">
        <v>23</v>
      </c>
      <c r="AE77" s="8" t="s">
        <v>10</v>
      </c>
      <c r="AF77" s="8" t="s">
        <v>24</v>
      </c>
      <c r="AG77" s="8" t="s">
        <v>23</v>
      </c>
      <c r="AH77" s="8" t="s">
        <v>10</v>
      </c>
      <c r="AI77" s="8" t="s">
        <v>24</v>
      </c>
      <c r="AJ77" s="8" t="s">
        <v>24</v>
      </c>
      <c r="AK77" s="8" t="s">
        <v>25</v>
      </c>
      <c r="AL77" s="8" t="s">
        <v>10</v>
      </c>
      <c r="AM77" s="8" t="s">
        <v>10</v>
      </c>
      <c r="AN77" s="8" t="s">
        <v>10</v>
      </c>
      <c r="AO77" s="8" t="s">
        <v>25</v>
      </c>
      <c r="AP77" s="8" t="s">
        <v>24</v>
      </c>
      <c r="AQ77" s="8" t="s">
        <v>25</v>
      </c>
      <c r="AR77" s="9" t="s">
        <v>10</v>
      </c>
      <c r="AS77" s="16"/>
      <c r="AT77" s="17"/>
      <c r="AU77" s="17"/>
      <c r="AV77" s="17"/>
      <c r="AW77" s="18"/>
      <c r="AX77" s="107"/>
      <c r="AY77" s="7" t="s">
        <v>10</v>
      </c>
      <c r="AZ77" s="8" t="s">
        <v>23</v>
      </c>
      <c r="BA77" s="8" t="s">
        <v>10</v>
      </c>
      <c r="BB77" s="8" t="s">
        <v>10</v>
      </c>
      <c r="BC77" s="8" t="s">
        <v>24</v>
      </c>
      <c r="BD77" s="8" t="s">
        <v>23</v>
      </c>
      <c r="BE77" s="8" t="s">
        <v>10</v>
      </c>
      <c r="BF77" s="8" t="s">
        <v>10</v>
      </c>
      <c r="BG77" s="8" t="s">
        <v>25</v>
      </c>
      <c r="BH77" s="8" t="s">
        <v>10</v>
      </c>
      <c r="BI77" s="8" t="s">
        <v>25</v>
      </c>
      <c r="BJ77" s="8" t="s">
        <v>10</v>
      </c>
      <c r="BK77" s="8" t="s">
        <v>24</v>
      </c>
      <c r="BL77" s="8" t="s">
        <v>24</v>
      </c>
      <c r="BM77" s="8" t="s">
        <v>24</v>
      </c>
      <c r="BN77" s="8" t="s">
        <v>25</v>
      </c>
      <c r="BO77" s="8" t="s">
        <v>10</v>
      </c>
      <c r="BP77" s="8" t="s">
        <v>10</v>
      </c>
      <c r="BQ77" s="8" t="s">
        <v>25</v>
      </c>
      <c r="BR77" s="8" t="s">
        <v>25</v>
      </c>
      <c r="BS77" s="8" t="s">
        <v>25</v>
      </c>
      <c r="BT77" s="8" t="s">
        <v>23</v>
      </c>
      <c r="BU77" s="8" t="s">
        <v>10</v>
      </c>
      <c r="BV77" s="8" t="s">
        <v>10</v>
      </c>
      <c r="BW77" s="8" t="s">
        <v>25</v>
      </c>
      <c r="BX77" s="8" t="s">
        <v>23</v>
      </c>
      <c r="BY77" s="8" t="s">
        <v>25</v>
      </c>
      <c r="BZ77" s="8" t="s">
        <v>23</v>
      </c>
      <c r="CA77" s="8" t="s">
        <v>23</v>
      </c>
      <c r="CB77" s="8" t="s">
        <v>25</v>
      </c>
      <c r="CC77" s="8" t="s">
        <v>24</v>
      </c>
      <c r="CD77" s="8" t="s">
        <v>10</v>
      </c>
      <c r="CE77" s="8" t="s">
        <v>25</v>
      </c>
      <c r="CF77" s="8" t="s">
        <v>24</v>
      </c>
      <c r="CG77" s="8" t="s">
        <v>25</v>
      </c>
      <c r="CH77" s="8" t="s">
        <v>10</v>
      </c>
      <c r="CI77" s="8" t="s">
        <v>10</v>
      </c>
      <c r="CJ77" s="8" t="s">
        <v>24</v>
      </c>
      <c r="CK77" s="8" t="s">
        <v>10</v>
      </c>
      <c r="CL77" s="9" t="s">
        <v>24</v>
      </c>
      <c r="CM77" s="16"/>
      <c r="CN77" s="17"/>
      <c r="CO77" s="17"/>
      <c r="CP77" s="17"/>
      <c r="CQ77" s="17"/>
    </row>
    <row r="78" spans="1:95" ht="15.75" thickBot="1" x14ac:dyDescent="0.3">
      <c r="A78" s="114"/>
      <c r="B78" s="127"/>
      <c r="C78" s="53" t="s">
        <v>232</v>
      </c>
      <c r="D78" s="55" t="s">
        <v>233</v>
      </c>
      <c r="E78" s="55" t="s">
        <v>234</v>
      </c>
      <c r="F78" s="55" t="s">
        <v>45</v>
      </c>
      <c r="G78" s="112"/>
      <c r="H78" s="99"/>
      <c r="I78" s="10">
        <f t="shared" ref="I78:AR78" si="73">IF(I77=I$3,1,0)</f>
        <v>1</v>
      </c>
      <c r="J78" s="11">
        <f t="shared" si="73"/>
        <v>1</v>
      </c>
      <c r="K78" s="11">
        <f t="shared" si="73"/>
        <v>0</v>
      </c>
      <c r="L78" s="11">
        <f t="shared" si="73"/>
        <v>1</v>
      </c>
      <c r="M78" s="11">
        <f t="shared" si="73"/>
        <v>1</v>
      </c>
      <c r="N78" s="11">
        <f t="shared" si="73"/>
        <v>1</v>
      </c>
      <c r="O78" s="11">
        <f t="shared" si="73"/>
        <v>0</v>
      </c>
      <c r="P78" s="11">
        <f t="shared" si="73"/>
        <v>0</v>
      </c>
      <c r="Q78" s="11">
        <f t="shared" si="73"/>
        <v>1</v>
      </c>
      <c r="R78" s="11">
        <f t="shared" si="73"/>
        <v>0</v>
      </c>
      <c r="S78" s="11">
        <f t="shared" si="73"/>
        <v>1</v>
      </c>
      <c r="T78" s="11">
        <f t="shared" si="73"/>
        <v>1</v>
      </c>
      <c r="U78" s="11">
        <f t="shared" si="73"/>
        <v>1</v>
      </c>
      <c r="V78" s="11">
        <f t="shared" si="73"/>
        <v>1</v>
      </c>
      <c r="W78" s="11">
        <f t="shared" si="73"/>
        <v>1</v>
      </c>
      <c r="X78" s="11">
        <f t="shared" si="73"/>
        <v>1</v>
      </c>
      <c r="Y78" s="11">
        <f t="shared" si="73"/>
        <v>1</v>
      </c>
      <c r="Z78" s="11">
        <f t="shared" si="73"/>
        <v>1</v>
      </c>
      <c r="AA78" s="11">
        <f t="shared" si="73"/>
        <v>1</v>
      </c>
      <c r="AB78" s="11">
        <f t="shared" si="73"/>
        <v>0</v>
      </c>
      <c r="AC78" s="11">
        <f t="shared" si="73"/>
        <v>0</v>
      </c>
      <c r="AD78" s="11">
        <f t="shared" si="73"/>
        <v>1</v>
      </c>
      <c r="AE78" s="11">
        <f t="shared" si="73"/>
        <v>1</v>
      </c>
      <c r="AF78" s="11">
        <f t="shared" si="73"/>
        <v>0</v>
      </c>
      <c r="AG78" s="11">
        <f t="shared" si="73"/>
        <v>1</v>
      </c>
      <c r="AH78" s="11">
        <f t="shared" si="73"/>
        <v>1</v>
      </c>
      <c r="AI78" s="11">
        <f t="shared" si="73"/>
        <v>1</v>
      </c>
      <c r="AJ78" s="11">
        <f t="shared" si="73"/>
        <v>1</v>
      </c>
      <c r="AK78" s="11">
        <f t="shared" si="73"/>
        <v>1</v>
      </c>
      <c r="AL78" s="11">
        <f t="shared" si="73"/>
        <v>1</v>
      </c>
      <c r="AM78" s="11">
        <f t="shared" si="73"/>
        <v>1</v>
      </c>
      <c r="AN78" s="11">
        <f t="shared" si="73"/>
        <v>1</v>
      </c>
      <c r="AO78" s="11">
        <f t="shared" si="73"/>
        <v>1</v>
      </c>
      <c r="AP78" s="11">
        <f t="shared" si="73"/>
        <v>1</v>
      </c>
      <c r="AQ78" s="11">
        <f t="shared" si="73"/>
        <v>1</v>
      </c>
      <c r="AR78" s="12">
        <f t="shared" si="73"/>
        <v>1</v>
      </c>
      <c r="AS78" s="13">
        <f>I78+J78+K78+O78+Q78+S78+T78+U78+V78+X78+Y78+Z78+AA78+AB78+AC78+AD78+AE78+AF78+AJ78+AL78+AO78+AP78+AQ78</f>
        <v>18</v>
      </c>
      <c r="AT78" s="14">
        <f>L78+R78+W78+AH78+AI78+AL78</f>
        <v>5</v>
      </c>
      <c r="AU78" s="14">
        <f>N78+P78+AG78+AK78+AN78+AR78</f>
        <v>5</v>
      </c>
      <c r="AV78" s="14">
        <f>SUM(AS78:AU78)</f>
        <v>28</v>
      </c>
      <c r="AW78" s="15" t="str">
        <f>IF(AV78&lt;10,"J",IF(AV78&lt;20,"B",IF(AV78&lt;=30,"A","S")))</f>
        <v>A</v>
      </c>
      <c r="AX78" s="107"/>
      <c r="AY78" s="10">
        <f t="shared" ref="AY78:CL78" si="74">IF(AY77=AY$3,1,0)</f>
        <v>1</v>
      </c>
      <c r="AZ78" s="11">
        <f t="shared" si="74"/>
        <v>1</v>
      </c>
      <c r="BA78" s="11">
        <f t="shared" si="74"/>
        <v>1</v>
      </c>
      <c r="BB78" s="11">
        <f t="shared" si="74"/>
        <v>1</v>
      </c>
      <c r="BC78" s="11">
        <f t="shared" si="74"/>
        <v>1</v>
      </c>
      <c r="BD78" s="11">
        <f t="shared" si="74"/>
        <v>1</v>
      </c>
      <c r="BE78" s="11">
        <f t="shared" si="74"/>
        <v>1</v>
      </c>
      <c r="BF78" s="11">
        <f t="shared" si="74"/>
        <v>1</v>
      </c>
      <c r="BG78" s="11">
        <f t="shared" si="74"/>
        <v>1</v>
      </c>
      <c r="BH78" s="11">
        <f t="shared" si="74"/>
        <v>1</v>
      </c>
      <c r="BI78" s="11">
        <f t="shared" si="74"/>
        <v>1</v>
      </c>
      <c r="BJ78" s="11">
        <f t="shared" si="74"/>
        <v>1</v>
      </c>
      <c r="BK78" s="11">
        <f t="shared" si="74"/>
        <v>0</v>
      </c>
      <c r="BL78" s="11">
        <f t="shared" si="74"/>
        <v>1</v>
      </c>
      <c r="BM78" s="11">
        <f t="shared" si="74"/>
        <v>0</v>
      </c>
      <c r="BN78" s="11">
        <f t="shared" si="74"/>
        <v>1</v>
      </c>
      <c r="BO78" s="11">
        <f t="shared" si="74"/>
        <v>1</v>
      </c>
      <c r="BP78" s="11">
        <f t="shared" si="74"/>
        <v>1</v>
      </c>
      <c r="BQ78" s="11">
        <f t="shared" si="74"/>
        <v>1</v>
      </c>
      <c r="BR78" s="11">
        <f t="shared" si="74"/>
        <v>1</v>
      </c>
      <c r="BS78" s="11">
        <f t="shared" si="74"/>
        <v>0</v>
      </c>
      <c r="BT78" s="11">
        <f t="shared" si="74"/>
        <v>1</v>
      </c>
      <c r="BU78" s="11">
        <f t="shared" si="74"/>
        <v>1</v>
      </c>
      <c r="BV78" s="11">
        <f t="shared" si="74"/>
        <v>1</v>
      </c>
      <c r="BW78" s="11">
        <f t="shared" si="74"/>
        <v>1</v>
      </c>
      <c r="BX78" s="11">
        <f t="shared" si="74"/>
        <v>1</v>
      </c>
      <c r="BY78" s="11">
        <f t="shared" si="74"/>
        <v>1</v>
      </c>
      <c r="BZ78" s="11">
        <f t="shared" si="74"/>
        <v>1</v>
      </c>
      <c r="CA78" s="11">
        <f t="shared" si="74"/>
        <v>1</v>
      </c>
      <c r="CB78" s="11">
        <f t="shared" si="74"/>
        <v>0</v>
      </c>
      <c r="CC78" s="11">
        <f t="shared" si="74"/>
        <v>1</v>
      </c>
      <c r="CD78" s="11">
        <f t="shared" si="74"/>
        <v>1</v>
      </c>
      <c r="CE78" s="11">
        <f t="shared" si="74"/>
        <v>1</v>
      </c>
      <c r="CF78" s="11">
        <f t="shared" si="74"/>
        <v>1</v>
      </c>
      <c r="CG78" s="11">
        <f t="shared" si="74"/>
        <v>0</v>
      </c>
      <c r="CH78" s="11">
        <f t="shared" si="74"/>
        <v>1</v>
      </c>
      <c r="CI78" s="11">
        <f t="shared" si="74"/>
        <v>0</v>
      </c>
      <c r="CJ78" s="11">
        <f t="shared" si="74"/>
        <v>1</v>
      </c>
      <c r="CK78" s="11">
        <f t="shared" si="74"/>
        <v>1</v>
      </c>
      <c r="CL78" s="12">
        <f t="shared" si="74"/>
        <v>1</v>
      </c>
      <c r="CM78" s="13">
        <f>AY78+BA78+BC78+BE78+BF78+BJ78+BM78+BP78+BQ78+BS78+BW78+BX78+CA78+CF78+CJ78</f>
        <v>13</v>
      </c>
      <c r="CN78" s="14">
        <f>BB78+BK78+BL78+BN78+BO78+BY78+BZ78+CL78</f>
        <v>7</v>
      </c>
      <c r="CO78" s="14">
        <f>AZ78+BD78+BG78+BH78+BI78+BR78+BT78+BU78+BV78+CB78+CC78+CD78+CE78+CG78+CH78+CI78+CK78</f>
        <v>14</v>
      </c>
      <c r="CP78" s="14">
        <f>SUM(CM78:CO78)</f>
        <v>34</v>
      </c>
      <c r="CQ78" s="22" t="str">
        <f>IF(CP78&lt;10,"J",IF(CP78&lt;25,"B",IF(CP78&lt;=30,"A","S")))</f>
        <v>S</v>
      </c>
    </row>
    <row r="79" spans="1:95" ht="15.75" thickBot="1" x14ac:dyDescent="0.3">
      <c r="A79" s="114"/>
      <c r="B79" s="127"/>
      <c r="C79" s="52" t="s">
        <v>220</v>
      </c>
      <c r="D79" s="54" t="s">
        <v>77</v>
      </c>
      <c r="E79" s="54" t="s">
        <v>221</v>
      </c>
      <c r="F79" s="54" t="s">
        <v>162</v>
      </c>
      <c r="G79" s="111" t="s">
        <v>189</v>
      </c>
      <c r="H79" s="99"/>
      <c r="I79" s="7" t="s">
        <v>24</v>
      </c>
      <c r="J79" s="8" t="s">
        <v>23</v>
      </c>
      <c r="K79" s="8" t="s">
        <v>10</v>
      </c>
      <c r="L79" s="8" t="s">
        <v>23</v>
      </c>
      <c r="M79" s="8" t="s">
        <v>25</v>
      </c>
      <c r="N79" s="8" t="s">
        <v>25</v>
      </c>
      <c r="O79" s="8" t="s">
        <v>10</v>
      </c>
      <c r="P79" s="8" t="s">
        <v>25</v>
      </c>
      <c r="Q79" s="8" t="s">
        <v>23</v>
      </c>
      <c r="R79" s="8" t="s">
        <v>25</v>
      </c>
      <c r="S79" s="8" t="s">
        <v>23</v>
      </c>
      <c r="T79" s="8" t="s">
        <v>10</v>
      </c>
      <c r="U79" s="8" t="s">
        <v>10</v>
      </c>
      <c r="V79" s="8" t="s">
        <v>25</v>
      </c>
      <c r="W79" s="8" t="s">
        <v>24</v>
      </c>
      <c r="X79" s="8" t="s">
        <v>10</v>
      </c>
      <c r="Y79" s="8" t="s">
        <v>10</v>
      </c>
      <c r="Z79" s="8" t="s">
        <v>23</v>
      </c>
      <c r="AA79" s="8" t="s">
        <v>24</v>
      </c>
      <c r="AB79" s="8" t="s">
        <v>24</v>
      </c>
      <c r="AC79" s="8" t="s">
        <v>24</v>
      </c>
      <c r="AD79" s="8" t="s">
        <v>23</v>
      </c>
      <c r="AE79" s="8" t="s">
        <v>10</v>
      </c>
      <c r="AF79" s="8" t="s">
        <v>24</v>
      </c>
      <c r="AG79" s="8" t="s">
        <v>23</v>
      </c>
      <c r="AH79" s="8" t="s">
        <v>10</v>
      </c>
      <c r="AI79" s="8" t="s">
        <v>24</v>
      </c>
      <c r="AJ79" s="8" t="s">
        <v>24</v>
      </c>
      <c r="AK79" s="8" t="s">
        <v>25</v>
      </c>
      <c r="AL79" s="8" t="s">
        <v>24</v>
      </c>
      <c r="AM79" s="8" t="s">
        <v>10</v>
      </c>
      <c r="AN79" s="8" t="s">
        <v>10</v>
      </c>
      <c r="AO79" s="8" t="s">
        <v>25</v>
      </c>
      <c r="AP79" s="8" t="s">
        <v>24</v>
      </c>
      <c r="AQ79" s="8" t="s">
        <v>25</v>
      </c>
      <c r="AR79" s="9" t="s">
        <v>10</v>
      </c>
      <c r="AS79" s="16"/>
      <c r="AT79" s="17"/>
      <c r="AU79" s="17"/>
      <c r="AV79" s="17"/>
      <c r="AW79" s="18"/>
      <c r="AX79" s="107"/>
      <c r="AY79" s="7" t="s">
        <v>10</v>
      </c>
      <c r="AZ79" s="8" t="s">
        <v>23</v>
      </c>
      <c r="BA79" s="8" t="s">
        <v>10</v>
      </c>
      <c r="BB79" s="8" t="s">
        <v>10</v>
      </c>
      <c r="BC79" s="8" t="s">
        <v>24</v>
      </c>
      <c r="BD79" s="8" t="s">
        <v>23</v>
      </c>
      <c r="BE79" s="8" t="s">
        <v>10</v>
      </c>
      <c r="BF79" s="8" t="s">
        <v>10</v>
      </c>
      <c r="BG79" s="8" t="s">
        <v>25</v>
      </c>
      <c r="BH79" s="8" t="s">
        <v>10</v>
      </c>
      <c r="BI79" s="8" t="s">
        <v>25</v>
      </c>
      <c r="BJ79" s="8" t="s">
        <v>10</v>
      </c>
      <c r="BK79" s="8" t="s">
        <v>10</v>
      </c>
      <c r="BL79" s="8" t="s">
        <v>24</v>
      </c>
      <c r="BM79" s="8" t="s">
        <v>10</v>
      </c>
      <c r="BN79" s="8" t="s">
        <v>25</v>
      </c>
      <c r="BO79" s="8" t="s">
        <v>10</v>
      </c>
      <c r="BP79" s="8" t="s">
        <v>24</v>
      </c>
      <c r="BQ79" s="8" t="s">
        <v>25</v>
      </c>
      <c r="BR79" s="8" t="s">
        <v>25</v>
      </c>
      <c r="BS79" s="8" t="s">
        <v>10</v>
      </c>
      <c r="BT79" s="8" t="s">
        <v>23</v>
      </c>
      <c r="BU79" s="8" t="s">
        <v>10</v>
      </c>
      <c r="BV79" s="8" t="s">
        <v>10</v>
      </c>
      <c r="BW79" s="8" t="s">
        <v>25</v>
      </c>
      <c r="BX79" s="8" t="s">
        <v>23</v>
      </c>
      <c r="BY79" s="8" t="s">
        <v>25</v>
      </c>
      <c r="BZ79" s="8" t="s">
        <v>23</v>
      </c>
      <c r="CA79" s="8" t="s">
        <v>23</v>
      </c>
      <c r="CB79" s="8" t="s">
        <v>10</v>
      </c>
      <c r="CC79" s="8" t="s">
        <v>24</v>
      </c>
      <c r="CD79" s="8" t="s">
        <v>10</v>
      </c>
      <c r="CE79" s="8" t="s">
        <v>25</v>
      </c>
      <c r="CF79" s="8" t="s">
        <v>24</v>
      </c>
      <c r="CG79" s="8" t="s">
        <v>24</v>
      </c>
      <c r="CH79" s="8" t="s">
        <v>10</v>
      </c>
      <c r="CI79" s="8" t="s">
        <v>10</v>
      </c>
      <c r="CJ79" s="8" t="s">
        <v>24</v>
      </c>
      <c r="CK79" s="8" t="s">
        <v>10</v>
      </c>
      <c r="CL79" s="9" t="s">
        <v>24</v>
      </c>
      <c r="CM79" s="16"/>
      <c r="CN79" s="17"/>
      <c r="CO79" s="17"/>
      <c r="CP79" s="17"/>
      <c r="CQ79" s="17"/>
    </row>
    <row r="80" spans="1:95" ht="15.75" thickBot="1" x14ac:dyDescent="0.3">
      <c r="A80" s="114"/>
      <c r="B80" s="127"/>
      <c r="C80" s="53" t="s">
        <v>220</v>
      </c>
      <c r="D80" s="55" t="s">
        <v>77</v>
      </c>
      <c r="E80" s="55" t="s">
        <v>221</v>
      </c>
      <c r="F80" s="55" t="s">
        <v>162</v>
      </c>
      <c r="G80" s="112"/>
      <c r="H80" s="99"/>
      <c r="I80" s="10">
        <f t="shared" ref="I80:AR80" si="75">IF(I79=I$3,1,0)</f>
        <v>1</v>
      </c>
      <c r="J80" s="11">
        <f t="shared" si="75"/>
        <v>1</v>
      </c>
      <c r="K80" s="11">
        <f t="shared" si="75"/>
        <v>1</v>
      </c>
      <c r="L80" s="11">
        <f t="shared" si="75"/>
        <v>1</v>
      </c>
      <c r="M80" s="11">
        <f t="shared" si="75"/>
        <v>1</v>
      </c>
      <c r="N80" s="11">
        <f t="shared" si="75"/>
        <v>1</v>
      </c>
      <c r="O80" s="11">
        <f t="shared" si="75"/>
        <v>1</v>
      </c>
      <c r="P80" s="11">
        <f t="shared" si="75"/>
        <v>0</v>
      </c>
      <c r="Q80" s="11">
        <f t="shared" si="75"/>
        <v>1</v>
      </c>
      <c r="R80" s="11">
        <f t="shared" si="75"/>
        <v>1</v>
      </c>
      <c r="S80" s="11">
        <f t="shared" si="75"/>
        <v>1</v>
      </c>
      <c r="T80" s="11">
        <f t="shared" si="75"/>
        <v>1</v>
      </c>
      <c r="U80" s="11">
        <f t="shared" si="75"/>
        <v>1</v>
      </c>
      <c r="V80" s="11">
        <f t="shared" si="75"/>
        <v>1</v>
      </c>
      <c r="W80" s="11">
        <f t="shared" si="75"/>
        <v>1</v>
      </c>
      <c r="X80" s="11">
        <f t="shared" si="75"/>
        <v>1</v>
      </c>
      <c r="Y80" s="11">
        <f t="shared" si="75"/>
        <v>1</v>
      </c>
      <c r="Z80" s="11">
        <f t="shared" si="75"/>
        <v>1</v>
      </c>
      <c r="AA80" s="11">
        <f t="shared" si="75"/>
        <v>1</v>
      </c>
      <c r="AB80" s="11">
        <f t="shared" si="75"/>
        <v>0</v>
      </c>
      <c r="AC80" s="11">
        <f t="shared" si="75"/>
        <v>1</v>
      </c>
      <c r="AD80" s="11">
        <f t="shared" si="75"/>
        <v>1</v>
      </c>
      <c r="AE80" s="11">
        <f t="shared" si="75"/>
        <v>1</v>
      </c>
      <c r="AF80" s="11">
        <f t="shared" si="75"/>
        <v>0</v>
      </c>
      <c r="AG80" s="11">
        <f t="shared" si="75"/>
        <v>1</v>
      </c>
      <c r="AH80" s="11">
        <f t="shared" si="75"/>
        <v>1</v>
      </c>
      <c r="AI80" s="11">
        <f t="shared" si="75"/>
        <v>1</v>
      </c>
      <c r="AJ80" s="11">
        <f t="shared" si="75"/>
        <v>1</v>
      </c>
      <c r="AK80" s="11">
        <f t="shared" si="75"/>
        <v>1</v>
      </c>
      <c r="AL80" s="11">
        <f t="shared" si="75"/>
        <v>0</v>
      </c>
      <c r="AM80" s="11">
        <f t="shared" si="75"/>
        <v>1</v>
      </c>
      <c r="AN80" s="11">
        <f t="shared" si="75"/>
        <v>1</v>
      </c>
      <c r="AO80" s="11">
        <f t="shared" si="75"/>
        <v>1</v>
      </c>
      <c r="AP80" s="11">
        <f t="shared" si="75"/>
        <v>1</v>
      </c>
      <c r="AQ80" s="11">
        <f t="shared" si="75"/>
        <v>1</v>
      </c>
      <c r="AR80" s="12">
        <f t="shared" si="75"/>
        <v>1</v>
      </c>
      <c r="AS80" s="13">
        <f>I80+J80+K80+O80+Q80+S80+T80+U80+V80+X80+Y80+Z80+AA80+AB80+AC80+AD80+AE80+AF80+AJ80+AL80+AO80+AP80+AQ80</f>
        <v>20</v>
      </c>
      <c r="AT80" s="14">
        <f>L80+R80+W80+AH80+AI80+AL80</f>
        <v>5</v>
      </c>
      <c r="AU80" s="14">
        <f>N80+P80+AG80+AK80+AN80+AR80</f>
        <v>5</v>
      </c>
      <c r="AV80" s="14">
        <f>SUM(AS80:AU80)</f>
        <v>30</v>
      </c>
      <c r="AW80" s="15" t="str">
        <f>IF(AV80&lt;10,"J",IF(AV80&lt;20,"B",IF(AV80&lt;=30,"A","S")))</f>
        <v>A</v>
      </c>
      <c r="AX80" s="107"/>
      <c r="AY80" s="10">
        <f t="shared" ref="AY80:CL80" si="76">IF(AY79=AY$3,1,0)</f>
        <v>1</v>
      </c>
      <c r="AZ80" s="11">
        <f t="shared" si="76"/>
        <v>1</v>
      </c>
      <c r="BA80" s="11">
        <f t="shared" si="76"/>
        <v>1</v>
      </c>
      <c r="BB80" s="11">
        <f t="shared" si="76"/>
        <v>1</v>
      </c>
      <c r="BC80" s="11">
        <f t="shared" si="76"/>
        <v>1</v>
      </c>
      <c r="BD80" s="11">
        <f t="shared" si="76"/>
        <v>1</v>
      </c>
      <c r="BE80" s="11">
        <f t="shared" si="76"/>
        <v>1</v>
      </c>
      <c r="BF80" s="11">
        <f t="shared" si="76"/>
        <v>1</v>
      </c>
      <c r="BG80" s="11">
        <f t="shared" si="76"/>
        <v>1</v>
      </c>
      <c r="BH80" s="11">
        <f t="shared" si="76"/>
        <v>1</v>
      </c>
      <c r="BI80" s="11">
        <f t="shared" si="76"/>
        <v>1</v>
      </c>
      <c r="BJ80" s="11">
        <f t="shared" si="76"/>
        <v>1</v>
      </c>
      <c r="BK80" s="11">
        <f t="shared" si="76"/>
        <v>1</v>
      </c>
      <c r="BL80" s="11">
        <f t="shared" si="76"/>
        <v>1</v>
      </c>
      <c r="BM80" s="11">
        <f t="shared" si="76"/>
        <v>1</v>
      </c>
      <c r="BN80" s="11">
        <f t="shared" si="76"/>
        <v>1</v>
      </c>
      <c r="BO80" s="11">
        <f t="shared" si="76"/>
        <v>1</v>
      </c>
      <c r="BP80" s="11">
        <f t="shared" si="76"/>
        <v>0</v>
      </c>
      <c r="BQ80" s="11">
        <f t="shared" si="76"/>
        <v>1</v>
      </c>
      <c r="BR80" s="11">
        <f t="shared" si="76"/>
        <v>1</v>
      </c>
      <c r="BS80" s="11">
        <f t="shared" si="76"/>
        <v>1</v>
      </c>
      <c r="BT80" s="11">
        <f t="shared" si="76"/>
        <v>1</v>
      </c>
      <c r="BU80" s="11">
        <f t="shared" si="76"/>
        <v>1</v>
      </c>
      <c r="BV80" s="11">
        <f t="shared" si="76"/>
        <v>1</v>
      </c>
      <c r="BW80" s="11">
        <f t="shared" si="76"/>
        <v>1</v>
      </c>
      <c r="BX80" s="11">
        <f t="shared" si="76"/>
        <v>1</v>
      </c>
      <c r="BY80" s="11">
        <f t="shared" si="76"/>
        <v>1</v>
      </c>
      <c r="BZ80" s="11">
        <f t="shared" si="76"/>
        <v>1</v>
      </c>
      <c r="CA80" s="11">
        <f t="shared" si="76"/>
        <v>1</v>
      </c>
      <c r="CB80" s="11">
        <f t="shared" si="76"/>
        <v>1</v>
      </c>
      <c r="CC80" s="11">
        <f t="shared" si="76"/>
        <v>1</v>
      </c>
      <c r="CD80" s="11">
        <f t="shared" si="76"/>
        <v>1</v>
      </c>
      <c r="CE80" s="11">
        <f t="shared" si="76"/>
        <v>1</v>
      </c>
      <c r="CF80" s="11">
        <f t="shared" si="76"/>
        <v>1</v>
      </c>
      <c r="CG80" s="11">
        <f t="shared" si="76"/>
        <v>1</v>
      </c>
      <c r="CH80" s="11">
        <f t="shared" si="76"/>
        <v>1</v>
      </c>
      <c r="CI80" s="11">
        <f t="shared" si="76"/>
        <v>0</v>
      </c>
      <c r="CJ80" s="11">
        <f t="shared" si="76"/>
        <v>1</v>
      </c>
      <c r="CK80" s="11">
        <f t="shared" si="76"/>
        <v>1</v>
      </c>
      <c r="CL80" s="12">
        <f t="shared" si="76"/>
        <v>1</v>
      </c>
      <c r="CM80" s="13">
        <f>AY80+BA80+BC80+BE80+BF80+BJ80+BM80+BP80+BQ80+BS80+BW80+BX80+CA80+CF80+CJ80</f>
        <v>14</v>
      </c>
      <c r="CN80" s="14">
        <f>BB80+BK80+BL80+BN80+BO80+BY80+BZ80+CL80</f>
        <v>8</v>
      </c>
      <c r="CO80" s="14">
        <f>AZ80+BD80+BG80+BH80+BI80+BR80+BT80+BU80+BV80+CB80+CC80+CD80+CE80+CG80+CH80+CI80+CK80</f>
        <v>16</v>
      </c>
      <c r="CP80" s="14">
        <f>SUM(CM80:CO80)</f>
        <v>38</v>
      </c>
      <c r="CQ80" s="22" t="str">
        <f>IF(CP80&lt;10,"J",IF(CP80&lt;25,"B",IF(CP80&lt;=30,"A","S")))</f>
        <v>S</v>
      </c>
    </row>
    <row r="81" spans="1:95" ht="15.75" thickBot="1" x14ac:dyDescent="0.3">
      <c r="A81" s="114"/>
      <c r="B81" s="127"/>
      <c r="C81" s="52" t="s">
        <v>69</v>
      </c>
      <c r="D81" s="54" t="s">
        <v>222</v>
      </c>
      <c r="E81" s="54" t="s">
        <v>223</v>
      </c>
      <c r="F81" s="54" t="s">
        <v>50</v>
      </c>
      <c r="G81" s="111" t="s">
        <v>189</v>
      </c>
      <c r="H81" s="99"/>
      <c r="I81" s="7" t="s">
        <v>24</v>
      </c>
      <c r="J81" s="8" t="s">
        <v>23</v>
      </c>
      <c r="K81" s="8" t="s">
        <v>10</v>
      </c>
      <c r="L81" s="8" t="s">
        <v>23</v>
      </c>
      <c r="M81" s="8" t="s">
        <v>25</v>
      </c>
      <c r="N81" s="8" t="s">
        <v>23</v>
      </c>
      <c r="O81" s="8" t="s">
        <v>25</v>
      </c>
      <c r="P81" s="8" t="s">
        <v>25</v>
      </c>
      <c r="Q81" s="8" t="s">
        <v>23</v>
      </c>
      <c r="R81" s="8" t="s">
        <v>25</v>
      </c>
      <c r="S81" s="8" t="s">
        <v>23</v>
      </c>
      <c r="T81" s="8" t="s">
        <v>10</v>
      </c>
      <c r="U81" s="8" t="s">
        <v>10</v>
      </c>
      <c r="V81" s="8" t="s">
        <v>25</v>
      </c>
      <c r="W81" s="8" t="s">
        <v>24</v>
      </c>
      <c r="X81" s="8" t="s">
        <v>10</v>
      </c>
      <c r="Y81" s="8" t="s">
        <v>10</v>
      </c>
      <c r="Z81" s="8" t="s">
        <v>10</v>
      </c>
      <c r="AA81" s="8" t="s">
        <v>24</v>
      </c>
      <c r="AB81" s="8" t="s">
        <v>24</v>
      </c>
      <c r="AC81" s="8" t="s">
        <v>24</v>
      </c>
      <c r="AD81" s="8" t="s">
        <v>23</v>
      </c>
      <c r="AE81" s="8" t="s">
        <v>10</v>
      </c>
      <c r="AF81" s="8" t="s">
        <v>24</v>
      </c>
      <c r="AG81" s="8" t="s">
        <v>10</v>
      </c>
      <c r="AH81" s="8" t="s">
        <v>24</v>
      </c>
      <c r="AI81" s="8" t="s">
        <v>24</v>
      </c>
      <c r="AJ81" s="8" t="s">
        <v>24</v>
      </c>
      <c r="AK81" s="8" t="s">
        <v>25</v>
      </c>
      <c r="AL81" s="8" t="s">
        <v>10</v>
      </c>
      <c r="AM81" s="8" t="s">
        <v>23</v>
      </c>
      <c r="AN81" s="8" t="s">
        <v>25</v>
      </c>
      <c r="AO81" s="8" t="s">
        <v>24</v>
      </c>
      <c r="AP81" s="8" t="s">
        <v>10</v>
      </c>
      <c r="AQ81" s="8" t="s">
        <v>23</v>
      </c>
      <c r="AR81" s="9" t="s">
        <v>10</v>
      </c>
      <c r="AS81" s="16"/>
      <c r="AT81" s="17"/>
      <c r="AU81" s="17"/>
      <c r="AV81" s="17"/>
      <c r="AW81" s="18"/>
      <c r="AX81" s="107"/>
      <c r="AY81" s="7" t="s">
        <v>24</v>
      </c>
      <c r="AZ81" s="8" t="s">
        <v>23</v>
      </c>
      <c r="BA81" s="8" t="s">
        <v>24</v>
      </c>
      <c r="BB81" s="8" t="s">
        <v>10</v>
      </c>
      <c r="BC81" s="8" t="s">
        <v>25</v>
      </c>
      <c r="BD81" s="8" t="s">
        <v>23</v>
      </c>
      <c r="BE81" s="8" t="s">
        <v>10</v>
      </c>
      <c r="BF81" s="8" t="s">
        <v>24</v>
      </c>
      <c r="BG81" s="8" t="s">
        <v>25</v>
      </c>
      <c r="BH81" s="8" t="s">
        <v>10</v>
      </c>
      <c r="BI81" s="8" t="s">
        <v>25</v>
      </c>
      <c r="BJ81" s="8" t="s">
        <v>10</v>
      </c>
      <c r="BK81" s="8" t="s">
        <v>10</v>
      </c>
      <c r="BL81" s="8" t="s">
        <v>10</v>
      </c>
      <c r="BM81" s="8" t="s">
        <v>24</v>
      </c>
      <c r="BN81" s="8" t="s">
        <v>25</v>
      </c>
      <c r="BO81" s="8" t="s">
        <v>10</v>
      </c>
      <c r="BP81" s="8" t="s">
        <v>24</v>
      </c>
      <c r="BQ81" s="8" t="s">
        <v>25</v>
      </c>
      <c r="BR81" s="8" t="s">
        <v>25</v>
      </c>
      <c r="BS81" s="8" t="s">
        <v>10</v>
      </c>
      <c r="BT81" s="8" t="s">
        <v>23</v>
      </c>
      <c r="BU81" s="8" t="s">
        <v>25</v>
      </c>
      <c r="BV81" s="8" t="s">
        <v>10</v>
      </c>
      <c r="BW81" s="8" t="s">
        <v>25</v>
      </c>
      <c r="BX81" s="8" t="s">
        <v>23</v>
      </c>
      <c r="BY81" s="8" t="s">
        <v>25</v>
      </c>
      <c r="BZ81" s="8" t="s">
        <v>23</v>
      </c>
      <c r="CA81" s="8" t="s">
        <v>23</v>
      </c>
      <c r="CB81" s="8" t="s">
        <v>10</v>
      </c>
      <c r="CC81" s="8" t="s">
        <v>24</v>
      </c>
      <c r="CD81" s="8" t="s">
        <v>23</v>
      </c>
      <c r="CE81" s="8" t="s">
        <v>25</v>
      </c>
      <c r="CF81" s="8" t="s">
        <v>25</v>
      </c>
      <c r="CG81" s="8" t="s">
        <v>24</v>
      </c>
      <c r="CH81" s="8" t="s">
        <v>10</v>
      </c>
      <c r="CI81" s="8" t="s">
        <v>24</v>
      </c>
      <c r="CJ81" s="8" t="s">
        <v>10</v>
      </c>
      <c r="CK81" s="8" t="s">
        <v>10</v>
      </c>
      <c r="CL81" s="9" t="s">
        <v>24</v>
      </c>
      <c r="CM81" s="16"/>
      <c r="CN81" s="17"/>
      <c r="CO81" s="17"/>
      <c r="CP81" s="17"/>
      <c r="CQ81" s="17"/>
    </row>
    <row r="82" spans="1:95" ht="15.75" thickBot="1" x14ac:dyDescent="0.3">
      <c r="A82" s="114"/>
      <c r="B82" s="127"/>
      <c r="C82" s="53" t="s">
        <v>69</v>
      </c>
      <c r="D82" s="55" t="s">
        <v>222</v>
      </c>
      <c r="E82" s="55" t="s">
        <v>223</v>
      </c>
      <c r="F82" s="55" t="s">
        <v>50</v>
      </c>
      <c r="G82" s="112"/>
      <c r="H82" s="99"/>
      <c r="I82" s="10">
        <f t="shared" ref="I82:AR82" si="77">IF(I81=I$3,1,0)</f>
        <v>1</v>
      </c>
      <c r="J82" s="11">
        <f t="shared" si="77"/>
        <v>1</v>
      </c>
      <c r="K82" s="11">
        <f t="shared" si="77"/>
        <v>1</v>
      </c>
      <c r="L82" s="11">
        <f t="shared" si="77"/>
        <v>1</v>
      </c>
      <c r="M82" s="11">
        <f t="shared" si="77"/>
        <v>1</v>
      </c>
      <c r="N82" s="11">
        <f t="shared" si="77"/>
        <v>0</v>
      </c>
      <c r="O82" s="11">
        <f t="shared" si="77"/>
        <v>0</v>
      </c>
      <c r="P82" s="11">
        <f t="shared" si="77"/>
        <v>0</v>
      </c>
      <c r="Q82" s="11">
        <f t="shared" si="77"/>
        <v>1</v>
      </c>
      <c r="R82" s="11">
        <f t="shared" si="77"/>
        <v>1</v>
      </c>
      <c r="S82" s="11">
        <f t="shared" si="77"/>
        <v>1</v>
      </c>
      <c r="T82" s="11">
        <f t="shared" si="77"/>
        <v>1</v>
      </c>
      <c r="U82" s="11">
        <f t="shared" si="77"/>
        <v>1</v>
      </c>
      <c r="V82" s="11">
        <f t="shared" si="77"/>
        <v>1</v>
      </c>
      <c r="W82" s="11">
        <f t="shared" si="77"/>
        <v>1</v>
      </c>
      <c r="X82" s="11">
        <f t="shared" si="77"/>
        <v>1</v>
      </c>
      <c r="Y82" s="11">
        <f t="shared" si="77"/>
        <v>1</v>
      </c>
      <c r="Z82" s="11">
        <f t="shared" si="77"/>
        <v>0</v>
      </c>
      <c r="AA82" s="11">
        <f t="shared" si="77"/>
        <v>1</v>
      </c>
      <c r="AB82" s="11">
        <f t="shared" si="77"/>
        <v>0</v>
      </c>
      <c r="AC82" s="11">
        <f t="shared" si="77"/>
        <v>1</v>
      </c>
      <c r="AD82" s="11">
        <f t="shared" si="77"/>
        <v>1</v>
      </c>
      <c r="AE82" s="11">
        <f t="shared" si="77"/>
        <v>1</v>
      </c>
      <c r="AF82" s="11">
        <f t="shared" si="77"/>
        <v>0</v>
      </c>
      <c r="AG82" s="11">
        <f t="shared" si="77"/>
        <v>0</v>
      </c>
      <c r="AH82" s="11">
        <f t="shared" si="77"/>
        <v>0</v>
      </c>
      <c r="AI82" s="11">
        <f t="shared" si="77"/>
        <v>1</v>
      </c>
      <c r="AJ82" s="11">
        <f t="shared" si="77"/>
        <v>1</v>
      </c>
      <c r="AK82" s="11">
        <f t="shared" si="77"/>
        <v>1</v>
      </c>
      <c r="AL82" s="11">
        <f t="shared" si="77"/>
        <v>1</v>
      </c>
      <c r="AM82" s="11">
        <f t="shared" si="77"/>
        <v>0</v>
      </c>
      <c r="AN82" s="11">
        <f t="shared" si="77"/>
        <v>0</v>
      </c>
      <c r="AO82" s="11">
        <f t="shared" si="77"/>
        <v>0</v>
      </c>
      <c r="AP82" s="11">
        <f t="shared" si="77"/>
        <v>0</v>
      </c>
      <c r="AQ82" s="11">
        <f t="shared" si="77"/>
        <v>0</v>
      </c>
      <c r="AR82" s="12">
        <f t="shared" si="77"/>
        <v>1</v>
      </c>
      <c r="AS82" s="13">
        <f>I82+J82+K82+O82+Q82+S82+T82+U82+V82+X82+Y82+Z82+AA82+AB82+AC82+AD82+AE82+AF82+AJ82+AL82+AO82+AP82+AQ82</f>
        <v>16</v>
      </c>
      <c r="AT82" s="14">
        <f>L82+R82+W82+AH82+AI82+AL82</f>
        <v>5</v>
      </c>
      <c r="AU82" s="14">
        <f>N82+P82+AG82+AK82+AN82+AR82</f>
        <v>2</v>
      </c>
      <c r="AV82" s="14">
        <f>SUM(AS82:AU82)</f>
        <v>23</v>
      </c>
      <c r="AW82" s="15" t="str">
        <f>IF(AV82&lt;10,"J",IF(AV82&lt;20,"B",IF(AV82&lt;=30,"A","S")))</f>
        <v>A</v>
      </c>
      <c r="AX82" s="107"/>
      <c r="AY82" s="10">
        <f t="shared" ref="AY82:CL82" si="78">IF(AY81=AY$3,1,0)</f>
        <v>0</v>
      </c>
      <c r="AZ82" s="11">
        <f t="shared" si="78"/>
        <v>1</v>
      </c>
      <c r="BA82" s="11">
        <f t="shared" si="78"/>
        <v>0</v>
      </c>
      <c r="BB82" s="11">
        <f t="shared" si="78"/>
        <v>1</v>
      </c>
      <c r="BC82" s="11">
        <f t="shared" si="78"/>
        <v>0</v>
      </c>
      <c r="BD82" s="11">
        <f t="shared" si="78"/>
        <v>1</v>
      </c>
      <c r="BE82" s="11">
        <f t="shared" si="78"/>
        <v>1</v>
      </c>
      <c r="BF82" s="11">
        <f t="shared" si="78"/>
        <v>0</v>
      </c>
      <c r="BG82" s="11">
        <f t="shared" si="78"/>
        <v>1</v>
      </c>
      <c r="BH82" s="11">
        <f t="shared" si="78"/>
        <v>1</v>
      </c>
      <c r="BI82" s="11">
        <f t="shared" si="78"/>
        <v>1</v>
      </c>
      <c r="BJ82" s="11">
        <f t="shared" si="78"/>
        <v>1</v>
      </c>
      <c r="BK82" s="11">
        <f t="shared" si="78"/>
        <v>1</v>
      </c>
      <c r="BL82" s="11">
        <f t="shared" si="78"/>
        <v>0</v>
      </c>
      <c r="BM82" s="11">
        <f t="shared" si="78"/>
        <v>0</v>
      </c>
      <c r="BN82" s="11">
        <f t="shared" si="78"/>
        <v>1</v>
      </c>
      <c r="BO82" s="11">
        <f t="shared" si="78"/>
        <v>1</v>
      </c>
      <c r="BP82" s="11">
        <f t="shared" si="78"/>
        <v>0</v>
      </c>
      <c r="BQ82" s="11">
        <f t="shared" si="78"/>
        <v>1</v>
      </c>
      <c r="BR82" s="11">
        <f t="shared" si="78"/>
        <v>1</v>
      </c>
      <c r="BS82" s="11">
        <f t="shared" si="78"/>
        <v>1</v>
      </c>
      <c r="BT82" s="11">
        <f t="shared" si="78"/>
        <v>1</v>
      </c>
      <c r="BU82" s="11">
        <f t="shared" si="78"/>
        <v>0</v>
      </c>
      <c r="BV82" s="11">
        <f t="shared" si="78"/>
        <v>1</v>
      </c>
      <c r="BW82" s="11">
        <f t="shared" si="78"/>
        <v>1</v>
      </c>
      <c r="BX82" s="11">
        <f t="shared" si="78"/>
        <v>1</v>
      </c>
      <c r="BY82" s="11">
        <f t="shared" si="78"/>
        <v>1</v>
      </c>
      <c r="BZ82" s="11">
        <f t="shared" si="78"/>
        <v>1</v>
      </c>
      <c r="CA82" s="11">
        <f t="shared" si="78"/>
        <v>1</v>
      </c>
      <c r="CB82" s="11">
        <f t="shared" si="78"/>
        <v>1</v>
      </c>
      <c r="CC82" s="11">
        <f t="shared" si="78"/>
        <v>1</v>
      </c>
      <c r="CD82" s="11">
        <f t="shared" si="78"/>
        <v>0</v>
      </c>
      <c r="CE82" s="11">
        <f t="shared" si="78"/>
        <v>1</v>
      </c>
      <c r="CF82" s="11">
        <f t="shared" si="78"/>
        <v>0</v>
      </c>
      <c r="CG82" s="11">
        <f t="shared" si="78"/>
        <v>1</v>
      </c>
      <c r="CH82" s="11">
        <f t="shared" si="78"/>
        <v>1</v>
      </c>
      <c r="CI82" s="11">
        <f t="shared" si="78"/>
        <v>1</v>
      </c>
      <c r="CJ82" s="11">
        <f t="shared" si="78"/>
        <v>0</v>
      </c>
      <c r="CK82" s="11">
        <f t="shared" si="78"/>
        <v>1</v>
      </c>
      <c r="CL82" s="12">
        <f t="shared" si="78"/>
        <v>1</v>
      </c>
      <c r="CM82" s="13">
        <f>AY82+BA82+BC82+BE82+BF82+BJ82+BM82+BP82+BQ82+BS82+BW82+BX82+CA82+CF82+CJ82</f>
        <v>7</v>
      </c>
      <c r="CN82" s="14">
        <f>BB82+BK82+BL82+BN82+BO82+BY82+BZ82+CL82</f>
        <v>7</v>
      </c>
      <c r="CO82" s="14">
        <f>AZ82+BD82+BG82+BH82+BI82+BR82+BT82+BU82+BV82+CB82+CC82+CD82+CE82+CG82+CH82+CI82+CK82</f>
        <v>15</v>
      </c>
      <c r="CP82" s="14">
        <f>SUM(CM82:CO82)</f>
        <v>29</v>
      </c>
      <c r="CQ82" s="22" t="str">
        <f>IF(CP82&lt;10,"J",IF(CP82&lt;25,"B",IF(CP82&lt;=30,"A","S")))</f>
        <v>A</v>
      </c>
    </row>
    <row r="83" spans="1:95" ht="15.75" thickBot="1" x14ac:dyDescent="0.3">
      <c r="A83" s="114"/>
      <c r="B83" s="127"/>
      <c r="C83" s="52" t="s">
        <v>224</v>
      </c>
      <c r="D83" s="54" t="s">
        <v>225</v>
      </c>
      <c r="E83" s="54" t="s">
        <v>88</v>
      </c>
      <c r="F83" s="54" t="s">
        <v>226</v>
      </c>
      <c r="G83" s="111" t="s">
        <v>189</v>
      </c>
      <c r="H83" s="99"/>
      <c r="I83" s="7" t="s">
        <v>24</v>
      </c>
      <c r="J83" s="8" t="s">
        <v>23</v>
      </c>
      <c r="K83" s="8" t="s">
        <v>10</v>
      </c>
      <c r="L83" s="8" t="s">
        <v>23</v>
      </c>
      <c r="M83" s="8" t="s">
        <v>25</v>
      </c>
      <c r="N83" s="8" t="s">
        <v>23</v>
      </c>
      <c r="O83" s="8" t="s">
        <v>10</v>
      </c>
      <c r="P83" s="8" t="s">
        <v>25</v>
      </c>
      <c r="Q83" s="8" t="s">
        <v>23</v>
      </c>
      <c r="R83" s="8" t="s">
        <v>24</v>
      </c>
      <c r="S83" s="8" t="s">
        <v>23</v>
      </c>
      <c r="T83" s="8" t="s">
        <v>10</v>
      </c>
      <c r="U83" s="8" t="s">
        <v>10</v>
      </c>
      <c r="V83" s="8" t="s">
        <v>25</v>
      </c>
      <c r="W83" s="8" t="s">
        <v>24</v>
      </c>
      <c r="X83" s="8" t="s">
        <v>10</v>
      </c>
      <c r="Y83" s="8" t="s">
        <v>10</v>
      </c>
      <c r="Z83" s="8" t="s">
        <v>23</v>
      </c>
      <c r="AA83" s="8" t="s">
        <v>24</v>
      </c>
      <c r="AB83" s="8" t="s">
        <v>24</v>
      </c>
      <c r="AC83" s="8" t="s">
        <v>24</v>
      </c>
      <c r="AD83" s="8" t="s">
        <v>23</v>
      </c>
      <c r="AE83" s="8" t="s">
        <v>10</v>
      </c>
      <c r="AF83" s="8" t="s">
        <v>24</v>
      </c>
      <c r="AG83" s="8" t="s">
        <v>23</v>
      </c>
      <c r="AH83" s="8" t="s">
        <v>10</v>
      </c>
      <c r="AI83" s="8" t="s">
        <v>24</v>
      </c>
      <c r="AJ83" s="8" t="s">
        <v>24</v>
      </c>
      <c r="AK83" s="8" t="s">
        <v>25</v>
      </c>
      <c r="AL83" s="8" t="s">
        <v>10</v>
      </c>
      <c r="AM83" s="8" t="s">
        <v>10</v>
      </c>
      <c r="AN83" s="8" t="s">
        <v>10</v>
      </c>
      <c r="AO83" s="8" t="s">
        <v>25</v>
      </c>
      <c r="AP83" s="8" t="s">
        <v>24</v>
      </c>
      <c r="AQ83" s="8" t="s">
        <v>25</v>
      </c>
      <c r="AR83" s="9" t="s">
        <v>23</v>
      </c>
      <c r="AS83" s="16"/>
      <c r="AT83" s="17"/>
      <c r="AU83" s="17"/>
      <c r="AV83" s="17"/>
      <c r="AW83" s="18"/>
      <c r="AX83" s="107"/>
      <c r="AY83" s="7" t="s">
        <v>10</v>
      </c>
      <c r="AZ83" s="8" t="s">
        <v>23</v>
      </c>
      <c r="BA83" s="8" t="s">
        <v>10</v>
      </c>
      <c r="BB83" s="8" t="s">
        <v>10</v>
      </c>
      <c r="BC83" s="8" t="s">
        <v>24</v>
      </c>
      <c r="BD83" s="8" t="s">
        <v>23</v>
      </c>
      <c r="BE83" s="8" t="s">
        <v>10</v>
      </c>
      <c r="BF83" s="8" t="s">
        <v>10</v>
      </c>
      <c r="BG83" s="8" t="s">
        <v>25</v>
      </c>
      <c r="BH83" s="8" t="s">
        <v>10</v>
      </c>
      <c r="BI83" s="8" t="s">
        <v>25</v>
      </c>
      <c r="BJ83" s="8" t="s">
        <v>25</v>
      </c>
      <c r="BK83" s="8" t="s">
        <v>10</v>
      </c>
      <c r="BL83" s="8" t="s">
        <v>24</v>
      </c>
      <c r="BM83" s="8" t="s">
        <v>10</v>
      </c>
      <c r="BN83" s="8" t="s">
        <v>25</v>
      </c>
      <c r="BO83" s="8" t="s">
        <v>10</v>
      </c>
      <c r="BP83" s="8" t="s">
        <v>10</v>
      </c>
      <c r="BQ83" s="8" t="s">
        <v>25</v>
      </c>
      <c r="BR83" s="8" t="s">
        <v>25</v>
      </c>
      <c r="BS83" s="8" t="s">
        <v>10</v>
      </c>
      <c r="BT83" s="8" t="s">
        <v>23</v>
      </c>
      <c r="BU83" s="8" t="s">
        <v>10</v>
      </c>
      <c r="BV83" s="8" t="s">
        <v>10</v>
      </c>
      <c r="BW83" s="8" t="s">
        <v>25</v>
      </c>
      <c r="BX83" s="8" t="s">
        <v>23</v>
      </c>
      <c r="BY83" s="8" t="s">
        <v>10</v>
      </c>
      <c r="BZ83" s="8" t="s">
        <v>23</v>
      </c>
      <c r="CA83" s="8" t="s">
        <v>23</v>
      </c>
      <c r="CB83" s="8" t="s">
        <v>10</v>
      </c>
      <c r="CC83" s="8" t="s">
        <v>24</v>
      </c>
      <c r="CD83" s="8" t="s">
        <v>10</v>
      </c>
      <c r="CE83" s="8" t="s">
        <v>25</v>
      </c>
      <c r="CF83" s="8" t="s">
        <v>24</v>
      </c>
      <c r="CG83" s="8" t="s">
        <v>24</v>
      </c>
      <c r="CH83" s="8" t="s">
        <v>10</v>
      </c>
      <c r="CI83" s="8" t="s">
        <v>24</v>
      </c>
      <c r="CJ83" s="8" t="s">
        <v>10</v>
      </c>
      <c r="CK83" s="8" t="s">
        <v>10</v>
      </c>
      <c r="CL83" s="9" t="s">
        <v>24</v>
      </c>
      <c r="CM83" s="16"/>
      <c r="CN83" s="17"/>
      <c r="CO83" s="17"/>
      <c r="CP83" s="17"/>
      <c r="CQ83" s="17"/>
    </row>
    <row r="84" spans="1:95" ht="15.75" thickBot="1" x14ac:dyDescent="0.3">
      <c r="A84" s="114"/>
      <c r="B84" s="127"/>
      <c r="C84" s="53" t="s">
        <v>224</v>
      </c>
      <c r="D84" s="55" t="s">
        <v>225</v>
      </c>
      <c r="E84" s="55" t="s">
        <v>88</v>
      </c>
      <c r="F84" s="55" t="s">
        <v>226</v>
      </c>
      <c r="G84" s="112"/>
      <c r="H84" s="99"/>
      <c r="I84" s="10">
        <f t="shared" ref="I84:AR84" si="79">IF(I83=I$3,1,0)</f>
        <v>1</v>
      </c>
      <c r="J84" s="11">
        <f t="shared" si="79"/>
        <v>1</v>
      </c>
      <c r="K84" s="11">
        <f t="shared" si="79"/>
        <v>1</v>
      </c>
      <c r="L84" s="11">
        <f t="shared" si="79"/>
        <v>1</v>
      </c>
      <c r="M84" s="11">
        <f t="shared" si="79"/>
        <v>1</v>
      </c>
      <c r="N84" s="11">
        <f t="shared" si="79"/>
        <v>0</v>
      </c>
      <c r="O84" s="11">
        <f t="shared" si="79"/>
        <v>1</v>
      </c>
      <c r="P84" s="11">
        <f t="shared" si="79"/>
        <v>0</v>
      </c>
      <c r="Q84" s="11">
        <f t="shared" si="79"/>
        <v>1</v>
      </c>
      <c r="R84" s="11">
        <f t="shared" si="79"/>
        <v>0</v>
      </c>
      <c r="S84" s="11">
        <f t="shared" si="79"/>
        <v>1</v>
      </c>
      <c r="T84" s="11">
        <f t="shared" si="79"/>
        <v>1</v>
      </c>
      <c r="U84" s="11">
        <f t="shared" si="79"/>
        <v>1</v>
      </c>
      <c r="V84" s="11">
        <f t="shared" si="79"/>
        <v>1</v>
      </c>
      <c r="W84" s="11">
        <f t="shared" si="79"/>
        <v>1</v>
      </c>
      <c r="X84" s="11">
        <f t="shared" si="79"/>
        <v>1</v>
      </c>
      <c r="Y84" s="11">
        <f t="shared" si="79"/>
        <v>1</v>
      </c>
      <c r="Z84" s="11">
        <f t="shared" si="79"/>
        <v>1</v>
      </c>
      <c r="AA84" s="11">
        <f t="shared" si="79"/>
        <v>1</v>
      </c>
      <c r="AB84" s="11">
        <f t="shared" si="79"/>
        <v>0</v>
      </c>
      <c r="AC84" s="11">
        <f t="shared" si="79"/>
        <v>1</v>
      </c>
      <c r="AD84" s="11">
        <f t="shared" si="79"/>
        <v>1</v>
      </c>
      <c r="AE84" s="11">
        <f t="shared" si="79"/>
        <v>1</v>
      </c>
      <c r="AF84" s="11">
        <f t="shared" si="79"/>
        <v>0</v>
      </c>
      <c r="AG84" s="11">
        <f t="shared" si="79"/>
        <v>1</v>
      </c>
      <c r="AH84" s="11">
        <f t="shared" si="79"/>
        <v>1</v>
      </c>
      <c r="AI84" s="11">
        <f t="shared" si="79"/>
        <v>1</v>
      </c>
      <c r="AJ84" s="11">
        <f t="shared" si="79"/>
        <v>1</v>
      </c>
      <c r="AK84" s="11">
        <f t="shared" si="79"/>
        <v>1</v>
      </c>
      <c r="AL84" s="11">
        <f t="shared" si="79"/>
        <v>1</v>
      </c>
      <c r="AM84" s="11">
        <f t="shared" si="79"/>
        <v>1</v>
      </c>
      <c r="AN84" s="11">
        <f t="shared" si="79"/>
        <v>1</v>
      </c>
      <c r="AO84" s="11">
        <f t="shared" si="79"/>
        <v>1</v>
      </c>
      <c r="AP84" s="11">
        <f t="shared" si="79"/>
        <v>1</v>
      </c>
      <c r="AQ84" s="11">
        <f t="shared" si="79"/>
        <v>1</v>
      </c>
      <c r="AR84" s="12">
        <f t="shared" si="79"/>
        <v>0</v>
      </c>
      <c r="AS84" s="13">
        <f>I84+J84+K84+O84+Q84+S84+T84+U84+V84+X84+Y84+Z84+AA84+AB84+AC84+AD84+AE84+AF84+AJ84+AL84+AO84+AP84+AQ84</f>
        <v>21</v>
      </c>
      <c r="AT84" s="14">
        <f>L84+R84+W84+AH84+AI84+AL84</f>
        <v>5</v>
      </c>
      <c r="AU84" s="14">
        <f>N84+P84+AG84+AK84+AN84+AR84</f>
        <v>3</v>
      </c>
      <c r="AV84" s="14">
        <f>SUM(AS84:AU84)</f>
        <v>29</v>
      </c>
      <c r="AW84" s="15" t="str">
        <f>IF(AV84&lt;10,"J",IF(AV84&lt;20,"B",IF(AV84&lt;=30,"A","S")))</f>
        <v>A</v>
      </c>
      <c r="AX84" s="107"/>
      <c r="AY84" s="10">
        <f t="shared" ref="AY84:CL84" si="80">IF(AY83=AY$3,1,0)</f>
        <v>1</v>
      </c>
      <c r="AZ84" s="11">
        <f t="shared" si="80"/>
        <v>1</v>
      </c>
      <c r="BA84" s="11">
        <f t="shared" si="80"/>
        <v>1</v>
      </c>
      <c r="BB84" s="11">
        <f t="shared" si="80"/>
        <v>1</v>
      </c>
      <c r="BC84" s="11">
        <f t="shared" si="80"/>
        <v>1</v>
      </c>
      <c r="BD84" s="11">
        <f t="shared" si="80"/>
        <v>1</v>
      </c>
      <c r="BE84" s="11">
        <f t="shared" si="80"/>
        <v>1</v>
      </c>
      <c r="BF84" s="11">
        <f t="shared" si="80"/>
        <v>1</v>
      </c>
      <c r="BG84" s="11">
        <f t="shared" si="80"/>
        <v>1</v>
      </c>
      <c r="BH84" s="11">
        <f t="shared" si="80"/>
        <v>1</v>
      </c>
      <c r="BI84" s="11">
        <f t="shared" si="80"/>
        <v>1</v>
      </c>
      <c r="BJ84" s="11">
        <f t="shared" si="80"/>
        <v>0</v>
      </c>
      <c r="BK84" s="11">
        <f t="shared" si="80"/>
        <v>1</v>
      </c>
      <c r="BL84" s="11">
        <f t="shared" si="80"/>
        <v>1</v>
      </c>
      <c r="BM84" s="11">
        <f t="shared" si="80"/>
        <v>1</v>
      </c>
      <c r="BN84" s="11">
        <f t="shared" si="80"/>
        <v>1</v>
      </c>
      <c r="BO84" s="11">
        <f t="shared" si="80"/>
        <v>1</v>
      </c>
      <c r="BP84" s="11">
        <f t="shared" si="80"/>
        <v>1</v>
      </c>
      <c r="BQ84" s="11">
        <f t="shared" si="80"/>
        <v>1</v>
      </c>
      <c r="BR84" s="11">
        <f t="shared" si="80"/>
        <v>1</v>
      </c>
      <c r="BS84" s="11">
        <f t="shared" si="80"/>
        <v>1</v>
      </c>
      <c r="BT84" s="11">
        <f t="shared" si="80"/>
        <v>1</v>
      </c>
      <c r="BU84" s="11">
        <f t="shared" si="80"/>
        <v>1</v>
      </c>
      <c r="BV84" s="11">
        <f t="shared" si="80"/>
        <v>1</v>
      </c>
      <c r="BW84" s="11">
        <f t="shared" si="80"/>
        <v>1</v>
      </c>
      <c r="BX84" s="11">
        <f t="shared" si="80"/>
        <v>1</v>
      </c>
      <c r="BY84" s="11">
        <f t="shared" si="80"/>
        <v>0</v>
      </c>
      <c r="BZ84" s="11">
        <f t="shared" si="80"/>
        <v>1</v>
      </c>
      <c r="CA84" s="11">
        <f t="shared" si="80"/>
        <v>1</v>
      </c>
      <c r="CB84" s="11">
        <f t="shared" si="80"/>
        <v>1</v>
      </c>
      <c r="CC84" s="11">
        <f t="shared" si="80"/>
        <v>1</v>
      </c>
      <c r="CD84" s="11">
        <f t="shared" si="80"/>
        <v>1</v>
      </c>
      <c r="CE84" s="11">
        <f t="shared" si="80"/>
        <v>1</v>
      </c>
      <c r="CF84" s="11">
        <f t="shared" si="80"/>
        <v>1</v>
      </c>
      <c r="CG84" s="11">
        <f t="shared" si="80"/>
        <v>1</v>
      </c>
      <c r="CH84" s="11">
        <f t="shared" si="80"/>
        <v>1</v>
      </c>
      <c r="CI84" s="11">
        <f t="shared" si="80"/>
        <v>1</v>
      </c>
      <c r="CJ84" s="11">
        <f t="shared" si="80"/>
        <v>0</v>
      </c>
      <c r="CK84" s="11">
        <f t="shared" si="80"/>
        <v>1</v>
      </c>
      <c r="CL84" s="12">
        <f t="shared" si="80"/>
        <v>1</v>
      </c>
      <c r="CM84" s="13">
        <f>AY84+BA84+BC84+BE84+BF84+BJ84+BM84+BP84+BQ84+BS84+BW84+BX84+CA84+CF84+CJ84</f>
        <v>13</v>
      </c>
      <c r="CN84" s="14">
        <f>BB84+BK84+BL84+BN84+BO84+BY84+BZ84+CL84</f>
        <v>7</v>
      </c>
      <c r="CO84" s="14">
        <f>AZ84+BD84+BG84+BH84+BI84+BR84+BT84+BU84+BV84+CB84+CC84+CD84+CE84+CG84+CH84+CI84+CK84</f>
        <v>17</v>
      </c>
      <c r="CP84" s="14">
        <f>SUM(CM84:CO84)</f>
        <v>37</v>
      </c>
      <c r="CQ84" s="22" t="str">
        <f>IF(CP84&lt;10,"J",IF(CP84&lt;25,"B",IF(CP84&lt;=30,"A","S")))</f>
        <v>S</v>
      </c>
    </row>
    <row r="85" spans="1:95" ht="15.75" thickBot="1" x14ac:dyDescent="0.3">
      <c r="A85" s="114"/>
      <c r="B85" s="127"/>
      <c r="C85" s="52" t="s">
        <v>126</v>
      </c>
      <c r="D85" s="54" t="s">
        <v>227</v>
      </c>
      <c r="E85" s="54" t="s">
        <v>228</v>
      </c>
      <c r="F85" s="54" t="s">
        <v>229</v>
      </c>
      <c r="G85" s="111" t="s">
        <v>189</v>
      </c>
      <c r="H85" s="99"/>
      <c r="I85" s="7" t="s">
        <v>10</v>
      </c>
      <c r="J85" s="8" t="s">
        <v>24</v>
      </c>
      <c r="K85" s="8" t="s">
        <v>10</v>
      </c>
      <c r="L85" s="8" t="s">
        <v>25</v>
      </c>
      <c r="M85" s="8" t="s">
        <v>23</v>
      </c>
      <c r="N85" s="8" t="s">
        <v>25</v>
      </c>
      <c r="O85" s="8" t="s">
        <v>23</v>
      </c>
      <c r="P85" s="8" t="s">
        <v>10</v>
      </c>
      <c r="Q85" s="8" t="s">
        <v>10</v>
      </c>
      <c r="R85" s="8" t="s">
        <v>25</v>
      </c>
      <c r="S85" s="8" t="s">
        <v>24</v>
      </c>
      <c r="T85" s="8" t="s">
        <v>24</v>
      </c>
      <c r="U85" s="8" t="s">
        <v>10</v>
      </c>
      <c r="V85" s="8" t="s">
        <v>23</v>
      </c>
      <c r="W85" s="8" t="s">
        <v>24</v>
      </c>
      <c r="X85" s="8" t="s">
        <v>25</v>
      </c>
      <c r="Y85" s="8" t="s">
        <v>24</v>
      </c>
      <c r="Z85" s="8" t="s">
        <v>23</v>
      </c>
      <c r="AA85" s="8" t="s">
        <v>10</v>
      </c>
      <c r="AB85" s="8" t="s">
        <v>24</v>
      </c>
      <c r="AC85" s="8" t="s">
        <v>23</v>
      </c>
      <c r="AD85" s="8" t="s">
        <v>10</v>
      </c>
      <c r="AE85" s="8" t="s">
        <v>24</v>
      </c>
      <c r="AF85" s="8" t="s">
        <v>24</v>
      </c>
      <c r="AG85" s="8" t="s">
        <v>25</v>
      </c>
      <c r="AH85" s="8" t="s">
        <v>10</v>
      </c>
      <c r="AI85" s="8" t="s">
        <v>10</v>
      </c>
      <c r="AJ85" s="8" t="s">
        <v>10</v>
      </c>
      <c r="AK85" s="8" t="s">
        <v>25</v>
      </c>
      <c r="AL85" s="8" t="s">
        <v>10</v>
      </c>
      <c r="AM85" s="8" t="s">
        <v>10</v>
      </c>
      <c r="AN85" s="8" t="s">
        <v>10</v>
      </c>
      <c r="AO85" s="8" t="s">
        <v>25</v>
      </c>
      <c r="AP85" s="8" t="s">
        <v>24</v>
      </c>
      <c r="AQ85" s="8" t="s">
        <v>10</v>
      </c>
      <c r="AR85" s="9" t="s">
        <v>10</v>
      </c>
      <c r="AS85" s="16"/>
      <c r="AT85" s="17"/>
      <c r="AU85" s="17"/>
      <c r="AV85" s="17"/>
      <c r="AW85" s="18"/>
      <c r="AX85" s="107"/>
      <c r="AY85" s="7" t="s">
        <v>10</v>
      </c>
      <c r="AZ85" s="8" t="s">
        <v>23</v>
      </c>
      <c r="BA85" s="8" t="s">
        <v>10</v>
      </c>
      <c r="BB85" s="8" t="s">
        <v>10</v>
      </c>
      <c r="BC85" s="8" t="s">
        <v>24</v>
      </c>
      <c r="BD85" s="8" t="s">
        <v>23</v>
      </c>
      <c r="BE85" s="8" t="s">
        <v>10</v>
      </c>
      <c r="BF85" s="8" t="s">
        <v>10</v>
      </c>
      <c r="BG85" s="8" t="s">
        <v>25</v>
      </c>
      <c r="BH85" s="8" t="s">
        <v>10</v>
      </c>
      <c r="BI85" s="8" t="s">
        <v>25</v>
      </c>
      <c r="BJ85" s="8" t="s">
        <v>10</v>
      </c>
      <c r="BK85" s="8" t="s">
        <v>23</v>
      </c>
      <c r="BL85" s="8" t="s">
        <v>24</v>
      </c>
      <c r="BM85" s="8" t="s">
        <v>10</v>
      </c>
      <c r="BN85" s="8" t="s">
        <v>10</v>
      </c>
      <c r="BO85" s="8" t="s">
        <v>10</v>
      </c>
      <c r="BP85" s="8" t="s">
        <v>10</v>
      </c>
      <c r="BQ85" s="8" t="s">
        <v>25</v>
      </c>
      <c r="BR85" s="8" t="s">
        <v>25</v>
      </c>
      <c r="BS85" s="8" t="s">
        <v>10</v>
      </c>
      <c r="BT85" s="8" t="s">
        <v>23</v>
      </c>
      <c r="BU85" s="8" t="s">
        <v>23</v>
      </c>
      <c r="BV85" s="8" t="s">
        <v>10</v>
      </c>
      <c r="BW85" s="8" t="s">
        <v>25</v>
      </c>
      <c r="BX85" s="8" t="s">
        <v>23</v>
      </c>
      <c r="BY85" s="8" t="s">
        <v>25</v>
      </c>
      <c r="BZ85" s="8" t="s">
        <v>23</v>
      </c>
      <c r="CA85" s="8" t="s">
        <v>23</v>
      </c>
      <c r="CB85" s="8" t="s">
        <v>23</v>
      </c>
      <c r="CC85" s="8" t="s">
        <v>24</v>
      </c>
      <c r="CD85" s="8" t="s">
        <v>10</v>
      </c>
      <c r="CE85" s="8" t="s">
        <v>25</v>
      </c>
      <c r="CF85" s="8" t="s">
        <v>24</v>
      </c>
      <c r="CG85" s="8" t="s">
        <v>24</v>
      </c>
      <c r="CH85" s="8" t="s">
        <v>10</v>
      </c>
      <c r="CI85" s="8" t="s">
        <v>24</v>
      </c>
      <c r="CJ85" s="8" t="s">
        <v>24</v>
      </c>
      <c r="CK85" s="8" t="s">
        <v>24</v>
      </c>
      <c r="CL85" s="9" t="s">
        <v>24</v>
      </c>
      <c r="CM85" s="16"/>
      <c r="CN85" s="17"/>
      <c r="CO85" s="17"/>
      <c r="CP85" s="17"/>
      <c r="CQ85" s="17"/>
    </row>
    <row r="86" spans="1:95" ht="15.75" thickBot="1" x14ac:dyDescent="0.3">
      <c r="A86" s="115"/>
      <c r="B86" s="128"/>
      <c r="C86" s="53" t="s">
        <v>126</v>
      </c>
      <c r="D86" s="55" t="s">
        <v>227</v>
      </c>
      <c r="E86" s="55" t="s">
        <v>228</v>
      </c>
      <c r="F86" s="55" t="s">
        <v>229</v>
      </c>
      <c r="G86" s="112"/>
      <c r="H86" s="99"/>
      <c r="I86" s="10">
        <f t="shared" ref="I86:AR86" si="81">IF(I85=I$3,1,0)</f>
        <v>0</v>
      </c>
      <c r="J86" s="11">
        <f t="shared" si="81"/>
        <v>0</v>
      </c>
      <c r="K86" s="11">
        <f t="shared" si="81"/>
        <v>1</v>
      </c>
      <c r="L86" s="11">
        <f t="shared" si="81"/>
        <v>0</v>
      </c>
      <c r="M86" s="11">
        <f t="shared" si="81"/>
        <v>0</v>
      </c>
      <c r="N86" s="11">
        <f t="shared" si="81"/>
        <v>1</v>
      </c>
      <c r="O86" s="11">
        <f t="shared" si="81"/>
        <v>0</v>
      </c>
      <c r="P86" s="11">
        <f t="shared" si="81"/>
        <v>0</v>
      </c>
      <c r="Q86" s="11">
        <f t="shared" si="81"/>
        <v>0</v>
      </c>
      <c r="R86" s="11">
        <f t="shared" si="81"/>
        <v>1</v>
      </c>
      <c r="S86" s="11">
        <f t="shared" si="81"/>
        <v>0</v>
      </c>
      <c r="T86" s="11">
        <f t="shared" si="81"/>
        <v>0</v>
      </c>
      <c r="U86" s="11">
        <f t="shared" si="81"/>
        <v>1</v>
      </c>
      <c r="V86" s="11">
        <f t="shared" si="81"/>
        <v>0</v>
      </c>
      <c r="W86" s="11">
        <f t="shared" si="81"/>
        <v>1</v>
      </c>
      <c r="X86" s="11">
        <f t="shared" si="81"/>
        <v>0</v>
      </c>
      <c r="Y86" s="11">
        <f t="shared" si="81"/>
        <v>0</v>
      </c>
      <c r="Z86" s="11">
        <f t="shared" si="81"/>
        <v>1</v>
      </c>
      <c r="AA86" s="11">
        <f t="shared" si="81"/>
        <v>0</v>
      </c>
      <c r="AB86" s="11">
        <f t="shared" si="81"/>
        <v>0</v>
      </c>
      <c r="AC86" s="11">
        <f t="shared" si="81"/>
        <v>0</v>
      </c>
      <c r="AD86" s="11">
        <f t="shared" si="81"/>
        <v>0</v>
      </c>
      <c r="AE86" s="11">
        <f t="shared" si="81"/>
        <v>0</v>
      </c>
      <c r="AF86" s="11">
        <f t="shared" si="81"/>
        <v>0</v>
      </c>
      <c r="AG86" s="11">
        <f t="shared" si="81"/>
        <v>0</v>
      </c>
      <c r="AH86" s="11">
        <f t="shared" si="81"/>
        <v>1</v>
      </c>
      <c r="AI86" s="11">
        <f t="shared" si="81"/>
        <v>0</v>
      </c>
      <c r="AJ86" s="11">
        <f t="shared" si="81"/>
        <v>0</v>
      </c>
      <c r="AK86" s="11">
        <f t="shared" si="81"/>
        <v>1</v>
      </c>
      <c r="AL86" s="11">
        <f t="shared" si="81"/>
        <v>1</v>
      </c>
      <c r="AM86" s="11">
        <f t="shared" si="81"/>
        <v>1</v>
      </c>
      <c r="AN86" s="11">
        <f t="shared" si="81"/>
        <v>1</v>
      </c>
      <c r="AO86" s="11">
        <f t="shared" si="81"/>
        <v>1</v>
      </c>
      <c r="AP86" s="11">
        <f t="shared" si="81"/>
        <v>1</v>
      </c>
      <c r="AQ86" s="11">
        <f t="shared" si="81"/>
        <v>0</v>
      </c>
      <c r="AR86" s="12">
        <f t="shared" si="81"/>
        <v>1</v>
      </c>
      <c r="AS86" s="13">
        <f>I86+J86+K86+O86+Q86+S86+T86+U86+V86+X86+Y86+Z86+AA86+AB86+AC86+AD86+AE86+AF86+AJ86+AL86+AO86+AP86+AQ86</f>
        <v>6</v>
      </c>
      <c r="AT86" s="14">
        <f>L86+R86+W86+AH86+AI86+AL86</f>
        <v>4</v>
      </c>
      <c r="AU86" s="14">
        <f>N86+P86+AG86+AK86+AN86+AR86</f>
        <v>4</v>
      </c>
      <c r="AV86" s="14">
        <f>SUM(AS86:AU86)</f>
        <v>14</v>
      </c>
      <c r="AW86" s="15" t="str">
        <f>IF(AV86&lt;10,"J",IF(AV86&lt;20,"B",IF(AV86&lt;=30,"A","S")))</f>
        <v>B</v>
      </c>
      <c r="AX86" s="107"/>
      <c r="AY86" s="10">
        <f t="shared" ref="AY86:CL86" si="82">IF(AY85=AY$3,1,0)</f>
        <v>1</v>
      </c>
      <c r="AZ86" s="11">
        <f t="shared" si="82"/>
        <v>1</v>
      </c>
      <c r="BA86" s="11">
        <f t="shared" si="82"/>
        <v>1</v>
      </c>
      <c r="BB86" s="11">
        <f t="shared" si="82"/>
        <v>1</v>
      </c>
      <c r="BC86" s="11">
        <f t="shared" si="82"/>
        <v>1</v>
      </c>
      <c r="BD86" s="11">
        <f t="shared" si="82"/>
        <v>1</v>
      </c>
      <c r="BE86" s="11">
        <f t="shared" si="82"/>
        <v>1</v>
      </c>
      <c r="BF86" s="11">
        <f t="shared" si="82"/>
        <v>1</v>
      </c>
      <c r="BG86" s="11">
        <f t="shared" si="82"/>
        <v>1</v>
      </c>
      <c r="BH86" s="11">
        <f t="shared" si="82"/>
        <v>1</v>
      </c>
      <c r="BI86" s="11">
        <f t="shared" si="82"/>
        <v>1</v>
      </c>
      <c r="BJ86" s="11">
        <f t="shared" si="82"/>
        <v>1</v>
      </c>
      <c r="BK86" s="11">
        <f t="shared" si="82"/>
        <v>0</v>
      </c>
      <c r="BL86" s="11">
        <f t="shared" si="82"/>
        <v>1</v>
      </c>
      <c r="BM86" s="11">
        <f t="shared" si="82"/>
        <v>1</v>
      </c>
      <c r="BN86" s="11">
        <f t="shared" si="82"/>
        <v>0</v>
      </c>
      <c r="BO86" s="11">
        <f t="shared" si="82"/>
        <v>1</v>
      </c>
      <c r="BP86" s="11">
        <f t="shared" si="82"/>
        <v>1</v>
      </c>
      <c r="BQ86" s="11">
        <f t="shared" si="82"/>
        <v>1</v>
      </c>
      <c r="BR86" s="11">
        <f t="shared" si="82"/>
        <v>1</v>
      </c>
      <c r="BS86" s="11">
        <f t="shared" si="82"/>
        <v>1</v>
      </c>
      <c r="BT86" s="11">
        <f t="shared" si="82"/>
        <v>1</v>
      </c>
      <c r="BU86" s="11">
        <f t="shared" si="82"/>
        <v>0</v>
      </c>
      <c r="BV86" s="11">
        <f t="shared" si="82"/>
        <v>1</v>
      </c>
      <c r="BW86" s="11">
        <f t="shared" si="82"/>
        <v>1</v>
      </c>
      <c r="BX86" s="11">
        <f t="shared" si="82"/>
        <v>1</v>
      </c>
      <c r="BY86" s="11">
        <f t="shared" si="82"/>
        <v>1</v>
      </c>
      <c r="BZ86" s="11">
        <f t="shared" si="82"/>
        <v>1</v>
      </c>
      <c r="CA86" s="11">
        <f t="shared" si="82"/>
        <v>1</v>
      </c>
      <c r="CB86" s="11">
        <f t="shared" si="82"/>
        <v>0</v>
      </c>
      <c r="CC86" s="11">
        <f t="shared" si="82"/>
        <v>1</v>
      </c>
      <c r="CD86" s="11">
        <f t="shared" si="82"/>
        <v>1</v>
      </c>
      <c r="CE86" s="11">
        <f t="shared" si="82"/>
        <v>1</v>
      </c>
      <c r="CF86" s="11">
        <f t="shared" si="82"/>
        <v>1</v>
      </c>
      <c r="CG86" s="11">
        <f t="shared" si="82"/>
        <v>1</v>
      </c>
      <c r="CH86" s="11">
        <f t="shared" si="82"/>
        <v>1</v>
      </c>
      <c r="CI86" s="11">
        <f t="shared" si="82"/>
        <v>1</v>
      </c>
      <c r="CJ86" s="11">
        <f t="shared" si="82"/>
        <v>1</v>
      </c>
      <c r="CK86" s="11">
        <f t="shared" si="82"/>
        <v>0</v>
      </c>
      <c r="CL86" s="12">
        <f t="shared" si="82"/>
        <v>1</v>
      </c>
      <c r="CM86" s="13">
        <f>AY86+BA86+BC86+BE86+BF86+BJ86+BM86+BP86+BQ86+BS86+BW86+BX86+CA86+CF86+CJ86</f>
        <v>15</v>
      </c>
      <c r="CN86" s="14">
        <f>BB86+BK86+BL86+BN86+BO86+BY86+BZ86+CL86</f>
        <v>6</v>
      </c>
      <c r="CO86" s="14">
        <f>AZ86+BD86+BG86+BH86+BI86+BR86+BT86+BU86+BV86+CB86+CC86+CD86+CE86+CG86+CH86+CI86+CK86</f>
        <v>14</v>
      </c>
      <c r="CP86" s="14">
        <f>SUM(CM86:CO86)</f>
        <v>35</v>
      </c>
      <c r="CQ86" s="22" t="str">
        <f>IF(CP86&lt;10,"J",IF(CP86&lt;25,"B",IF(CP86&lt;=30,"A","S")))</f>
        <v>S</v>
      </c>
    </row>
    <row r="87" spans="1:95" ht="15.75" customHeight="1" thickBot="1" x14ac:dyDescent="0.3">
      <c r="A87" s="123" t="s">
        <v>154</v>
      </c>
      <c r="B87" s="126" t="s">
        <v>155</v>
      </c>
      <c r="C87" s="52" t="s">
        <v>163</v>
      </c>
      <c r="D87" s="54" t="s">
        <v>152</v>
      </c>
      <c r="E87" s="54" t="s">
        <v>83</v>
      </c>
      <c r="F87" s="54" t="s">
        <v>156</v>
      </c>
      <c r="G87" s="111" t="s">
        <v>189</v>
      </c>
      <c r="H87" s="99"/>
      <c r="I87" s="7" t="s">
        <v>24</v>
      </c>
      <c r="J87" s="8" t="s">
        <v>23</v>
      </c>
      <c r="K87" s="8" t="s">
        <v>25</v>
      </c>
      <c r="L87" s="8" t="s">
        <v>23</v>
      </c>
      <c r="M87" s="8" t="s">
        <v>23</v>
      </c>
      <c r="N87" s="8" t="s">
        <v>10</v>
      </c>
      <c r="O87" s="8" t="s">
        <v>10</v>
      </c>
      <c r="P87" s="8" t="s">
        <v>10</v>
      </c>
      <c r="Q87" s="8" t="s">
        <v>23</v>
      </c>
      <c r="R87" s="8" t="s">
        <v>10</v>
      </c>
      <c r="S87" s="8" t="s">
        <v>24</v>
      </c>
      <c r="T87" s="8" t="s">
        <v>24</v>
      </c>
      <c r="U87" s="8" t="s">
        <v>25</v>
      </c>
      <c r="V87" s="8" t="s">
        <v>23</v>
      </c>
      <c r="W87" s="8" t="s">
        <v>23</v>
      </c>
      <c r="X87" s="8" t="s">
        <v>25</v>
      </c>
      <c r="Y87" s="8" t="s">
        <v>10</v>
      </c>
      <c r="Z87" s="8" t="s">
        <v>23</v>
      </c>
      <c r="AA87" s="8" t="s">
        <v>23</v>
      </c>
      <c r="AB87" s="8" t="s">
        <v>24</v>
      </c>
      <c r="AC87" s="8" t="s">
        <v>25</v>
      </c>
      <c r="AD87" s="8" t="s">
        <v>23</v>
      </c>
      <c r="AE87" s="8" t="s">
        <v>23</v>
      </c>
      <c r="AF87" s="8" t="s">
        <v>24</v>
      </c>
      <c r="AG87" s="8" t="s">
        <v>23</v>
      </c>
      <c r="AH87" s="8" t="s">
        <v>24</v>
      </c>
      <c r="AI87" s="8" t="s">
        <v>23</v>
      </c>
      <c r="AJ87" s="8" t="s">
        <v>10</v>
      </c>
      <c r="AK87" s="8" t="s">
        <v>10</v>
      </c>
      <c r="AL87" s="8" t="s">
        <v>10</v>
      </c>
      <c r="AM87" s="8" t="s">
        <v>24</v>
      </c>
      <c r="AN87" s="8" t="s">
        <v>25</v>
      </c>
      <c r="AO87" s="8" t="s">
        <v>10</v>
      </c>
      <c r="AP87" s="8" t="s">
        <v>25</v>
      </c>
      <c r="AQ87" s="8" t="s">
        <v>23</v>
      </c>
      <c r="AR87" s="9" t="s">
        <v>10</v>
      </c>
      <c r="AS87" s="16"/>
      <c r="AT87" s="17"/>
      <c r="AU87" s="17"/>
      <c r="AV87" s="17"/>
      <c r="AW87" s="18"/>
      <c r="AX87" s="107"/>
      <c r="AY87" s="7" t="s">
        <v>10</v>
      </c>
      <c r="AZ87" s="8" t="s">
        <v>23</v>
      </c>
      <c r="BA87" s="8" t="s">
        <v>10</v>
      </c>
      <c r="BB87" s="8" t="s">
        <v>23</v>
      </c>
      <c r="BC87" s="8" t="s">
        <v>10</v>
      </c>
      <c r="BD87" s="8" t="s">
        <v>23</v>
      </c>
      <c r="BE87" s="8" t="s">
        <v>24</v>
      </c>
      <c r="BF87" s="8" t="s">
        <v>10</v>
      </c>
      <c r="BG87" s="8" t="s">
        <v>24</v>
      </c>
      <c r="BH87" s="8" t="s">
        <v>10</v>
      </c>
      <c r="BI87" s="8" t="s">
        <v>25</v>
      </c>
      <c r="BJ87" s="8" t="s">
        <v>24</v>
      </c>
      <c r="BK87" s="8" t="s">
        <v>24</v>
      </c>
      <c r="BL87" s="8" t="s">
        <v>10</v>
      </c>
      <c r="BM87" s="8" t="s">
        <v>24</v>
      </c>
      <c r="BN87" s="8" t="s">
        <v>10</v>
      </c>
      <c r="BO87" s="8" t="s">
        <v>10</v>
      </c>
      <c r="BP87" s="8" t="s">
        <v>24</v>
      </c>
      <c r="BQ87" s="8" t="s">
        <v>10</v>
      </c>
      <c r="BR87" s="8" t="s">
        <v>23</v>
      </c>
      <c r="BS87" s="8" t="s">
        <v>25</v>
      </c>
      <c r="BT87" s="8" t="s">
        <v>23</v>
      </c>
      <c r="BU87" s="8" t="s">
        <v>10</v>
      </c>
      <c r="BV87" s="8" t="s">
        <v>25</v>
      </c>
      <c r="BW87" s="8" t="s">
        <v>25</v>
      </c>
      <c r="BX87" s="8" t="s">
        <v>23</v>
      </c>
      <c r="BY87" s="8" t="s">
        <v>25</v>
      </c>
      <c r="BZ87" s="8" t="s">
        <v>24</v>
      </c>
      <c r="CA87" s="8" t="s">
        <v>23</v>
      </c>
      <c r="CB87" s="8" t="s">
        <v>23</v>
      </c>
      <c r="CC87" s="8" t="s">
        <v>24</v>
      </c>
      <c r="CD87" s="8" t="s">
        <v>10</v>
      </c>
      <c r="CE87" s="8" t="s">
        <v>24</v>
      </c>
      <c r="CF87" s="8" t="s">
        <v>24</v>
      </c>
      <c r="CG87" s="8" t="s">
        <v>24</v>
      </c>
      <c r="CH87" s="8" t="s">
        <v>25</v>
      </c>
      <c r="CI87" s="8" t="s">
        <v>24</v>
      </c>
      <c r="CJ87" s="8" t="s">
        <v>25</v>
      </c>
      <c r="CK87" s="8" t="s">
        <v>10</v>
      </c>
      <c r="CL87" s="9" t="s">
        <v>23</v>
      </c>
      <c r="CM87" s="16"/>
      <c r="CN87" s="17"/>
      <c r="CO87" s="17"/>
      <c r="CP87" s="17"/>
      <c r="CQ87" s="17"/>
    </row>
    <row r="88" spans="1:95" ht="15.75" thickBot="1" x14ac:dyDescent="0.3">
      <c r="A88" s="124"/>
      <c r="B88" s="127"/>
      <c r="C88" s="53" t="s">
        <v>163</v>
      </c>
      <c r="D88" s="55" t="s">
        <v>152</v>
      </c>
      <c r="E88" s="55" t="s">
        <v>83</v>
      </c>
      <c r="F88" s="55" t="s">
        <v>156</v>
      </c>
      <c r="G88" s="112"/>
      <c r="H88" s="99"/>
      <c r="I88" s="10">
        <f t="shared" ref="I88:AR88" si="83">IF(I87=I$3,1,0)</f>
        <v>1</v>
      </c>
      <c r="J88" s="11">
        <f t="shared" si="83"/>
        <v>1</v>
      </c>
      <c r="K88" s="11">
        <f t="shared" si="83"/>
        <v>0</v>
      </c>
      <c r="L88" s="11">
        <f t="shared" si="83"/>
        <v>1</v>
      </c>
      <c r="M88" s="11">
        <f t="shared" si="83"/>
        <v>0</v>
      </c>
      <c r="N88" s="11">
        <f t="shared" si="83"/>
        <v>0</v>
      </c>
      <c r="O88" s="11">
        <f t="shared" si="83"/>
        <v>1</v>
      </c>
      <c r="P88" s="11">
        <f t="shared" si="83"/>
        <v>0</v>
      </c>
      <c r="Q88" s="11">
        <f t="shared" si="83"/>
        <v>1</v>
      </c>
      <c r="R88" s="11">
        <f t="shared" si="83"/>
        <v>0</v>
      </c>
      <c r="S88" s="11">
        <f t="shared" si="83"/>
        <v>0</v>
      </c>
      <c r="T88" s="11">
        <f t="shared" si="83"/>
        <v>0</v>
      </c>
      <c r="U88" s="11">
        <f t="shared" si="83"/>
        <v>0</v>
      </c>
      <c r="V88" s="11">
        <f t="shared" si="83"/>
        <v>0</v>
      </c>
      <c r="W88" s="11">
        <f t="shared" si="83"/>
        <v>0</v>
      </c>
      <c r="X88" s="11">
        <f t="shared" si="83"/>
        <v>0</v>
      </c>
      <c r="Y88" s="11">
        <f t="shared" si="83"/>
        <v>1</v>
      </c>
      <c r="Z88" s="11">
        <f t="shared" si="83"/>
        <v>1</v>
      </c>
      <c r="AA88" s="11">
        <f t="shared" si="83"/>
        <v>0</v>
      </c>
      <c r="AB88" s="11">
        <f t="shared" si="83"/>
        <v>0</v>
      </c>
      <c r="AC88" s="11">
        <f t="shared" si="83"/>
        <v>0</v>
      </c>
      <c r="AD88" s="11">
        <f t="shared" si="83"/>
        <v>1</v>
      </c>
      <c r="AE88" s="11">
        <f t="shared" si="83"/>
        <v>0</v>
      </c>
      <c r="AF88" s="11">
        <f t="shared" si="83"/>
        <v>0</v>
      </c>
      <c r="AG88" s="11">
        <f t="shared" si="83"/>
        <v>1</v>
      </c>
      <c r="AH88" s="11">
        <f t="shared" si="83"/>
        <v>0</v>
      </c>
      <c r="AI88" s="11">
        <f t="shared" si="83"/>
        <v>0</v>
      </c>
      <c r="AJ88" s="11">
        <f t="shared" si="83"/>
        <v>0</v>
      </c>
      <c r="AK88" s="11">
        <f t="shared" si="83"/>
        <v>0</v>
      </c>
      <c r="AL88" s="11">
        <f t="shared" si="83"/>
        <v>1</v>
      </c>
      <c r="AM88" s="11">
        <f t="shared" si="83"/>
        <v>0</v>
      </c>
      <c r="AN88" s="11">
        <f t="shared" si="83"/>
        <v>0</v>
      </c>
      <c r="AO88" s="11">
        <f t="shared" si="83"/>
        <v>0</v>
      </c>
      <c r="AP88" s="11">
        <f t="shared" si="83"/>
        <v>0</v>
      </c>
      <c r="AQ88" s="11">
        <f t="shared" si="83"/>
        <v>0</v>
      </c>
      <c r="AR88" s="12">
        <f t="shared" si="83"/>
        <v>1</v>
      </c>
      <c r="AS88" s="13">
        <f>I88+J88+K88+O88+Q88+S88+T88+U88+V88+X88+Y88+Z88+AA88+AB88+AC88+AD88+AE88+AF88+AJ88+AL88+AO88+AP88+AQ88</f>
        <v>8</v>
      </c>
      <c r="AT88" s="14">
        <f>L88+R88+W88+AH88+AI88+AL88</f>
        <v>2</v>
      </c>
      <c r="AU88" s="14">
        <f>N88+P88+AG88+AK88+AN88+AR88</f>
        <v>2</v>
      </c>
      <c r="AV88" s="14">
        <f>SUM(AS88:AU88)</f>
        <v>12</v>
      </c>
      <c r="AW88" s="15" t="str">
        <f>IF(AV88&lt;10,"J",IF(AV88&lt;20,"B",IF(AV88&lt;=30,"A","S")))</f>
        <v>B</v>
      </c>
      <c r="AX88" s="107"/>
      <c r="AY88" s="10">
        <f t="shared" ref="AY88:CL88" si="84">IF(AY87=AY$3,1,0)</f>
        <v>1</v>
      </c>
      <c r="AZ88" s="11">
        <f t="shared" si="84"/>
        <v>1</v>
      </c>
      <c r="BA88" s="11">
        <f t="shared" si="84"/>
        <v>1</v>
      </c>
      <c r="BB88" s="11">
        <f t="shared" si="84"/>
        <v>0</v>
      </c>
      <c r="BC88" s="11">
        <f t="shared" si="84"/>
        <v>0</v>
      </c>
      <c r="BD88" s="11">
        <f t="shared" si="84"/>
        <v>1</v>
      </c>
      <c r="BE88" s="11">
        <f t="shared" si="84"/>
        <v>0</v>
      </c>
      <c r="BF88" s="11">
        <f t="shared" si="84"/>
        <v>1</v>
      </c>
      <c r="BG88" s="11">
        <f t="shared" si="84"/>
        <v>0</v>
      </c>
      <c r="BH88" s="11">
        <f t="shared" si="84"/>
        <v>1</v>
      </c>
      <c r="BI88" s="11">
        <f t="shared" si="84"/>
        <v>1</v>
      </c>
      <c r="BJ88" s="11">
        <f t="shared" si="84"/>
        <v>0</v>
      </c>
      <c r="BK88" s="11">
        <f t="shared" si="84"/>
        <v>0</v>
      </c>
      <c r="BL88" s="11">
        <f t="shared" si="84"/>
        <v>0</v>
      </c>
      <c r="BM88" s="11">
        <f t="shared" si="84"/>
        <v>0</v>
      </c>
      <c r="BN88" s="11">
        <f t="shared" si="84"/>
        <v>0</v>
      </c>
      <c r="BO88" s="11">
        <f t="shared" si="84"/>
        <v>1</v>
      </c>
      <c r="BP88" s="11">
        <f t="shared" si="84"/>
        <v>0</v>
      </c>
      <c r="BQ88" s="11">
        <f t="shared" si="84"/>
        <v>0</v>
      </c>
      <c r="BR88" s="11">
        <f t="shared" si="84"/>
        <v>0</v>
      </c>
      <c r="BS88" s="11">
        <f t="shared" si="84"/>
        <v>0</v>
      </c>
      <c r="BT88" s="11">
        <f t="shared" si="84"/>
        <v>1</v>
      </c>
      <c r="BU88" s="11">
        <f t="shared" si="84"/>
        <v>1</v>
      </c>
      <c r="BV88" s="11">
        <f t="shared" si="84"/>
        <v>0</v>
      </c>
      <c r="BW88" s="11">
        <f t="shared" si="84"/>
        <v>1</v>
      </c>
      <c r="BX88" s="11">
        <f t="shared" si="84"/>
        <v>1</v>
      </c>
      <c r="BY88" s="11">
        <f t="shared" si="84"/>
        <v>1</v>
      </c>
      <c r="BZ88" s="11">
        <f t="shared" si="84"/>
        <v>0</v>
      </c>
      <c r="CA88" s="11">
        <f t="shared" si="84"/>
        <v>1</v>
      </c>
      <c r="CB88" s="11">
        <f t="shared" si="84"/>
        <v>0</v>
      </c>
      <c r="CC88" s="11">
        <f t="shared" si="84"/>
        <v>1</v>
      </c>
      <c r="CD88" s="11">
        <f t="shared" si="84"/>
        <v>1</v>
      </c>
      <c r="CE88" s="11">
        <f t="shared" si="84"/>
        <v>0</v>
      </c>
      <c r="CF88" s="11">
        <f t="shared" si="84"/>
        <v>1</v>
      </c>
      <c r="CG88" s="11">
        <f t="shared" si="84"/>
        <v>1</v>
      </c>
      <c r="CH88" s="11">
        <f t="shared" si="84"/>
        <v>0</v>
      </c>
      <c r="CI88" s="11">
        <f t="shared" si="84"/>
        <v>1</v>
      </c>
      <c r="CJ88" s="11">
        <f t="shared" si="84"/>
        <v>0</v>
      </c>
      <c r="CK88" s="11">
        <f t="shared" si="84"/>
        <v>1</v>
      </c>
      <c r="CL88" s="12">
        <f t="shared" si="84"/>
        <v>0</v>
      </c>
      <c r="CM88" s="13">
        <f>AY88+BA88+BC88+BE88+BF88+BJ88+BM88+BP88+BQ88+BS88+BW88+BX88+CA88+CF88+CJ88</f>
        <v>7</v>
      </c>
      <c r="CN88" s="14">
        <f>BB88+BK88+BL88+BN88+BO88+BY88+BZ88+CL88</f>
        <v>2</v>
      </c>
      <c r="CO88" s="14">
        <f>AZ88+BD88+BG88+BH88+BI88+BR88+BT88+BU88+BV88+CB88+CC88+CD88+CE88+CG88+CH88+CI88+CK88</f>
        <v>11</v>
      </c>
      <c r="CP88" s="14">
        <f>SUM(CM88:CO88)</f>
        <v>20</v>
      </c>
      <c r="CQ88" s="22" t="str">
        <f>IF(CP88&lt;10,"J",IF(CP88&lt;25,"B",IF(CP88&lt;=30,"A","S")))</f>
        <v>B</v>
      </c>
    </row>
    <row r="89" spans="1:95" ht="15.75" thickBot="1" x14ac:dyDescent="0.3">
      <c r="A89" s="124"/>
      <c r="B89" s="127"/>
      <c r="C89" s="52" t="s">
        <v>247</v>
      </c>
      <c r="D89" s="54" t="s">
        <v>248</v>
      </c>
      <c r="E89" s="54" t="s">
        <v>59</v>
      </c>
      <c r="F89" s="54" t="s">
        <v>132</v>
      </c>
      <c r="G89" s="111" t="s">
        <v>189</v>
      </c>
      <c r="H89" s="99"/>
      <c r="I89" s="7" t="s">
        <v>24</v>
      </c>
      <c r="J89" s="8" t="s">
        <v>23</v>
      </c>
      <c r="K89" s="8" t="s">
        <v>25</v>
      </c>
      <c r="L89" s="8" t="s">
        <v>23</v>
      </c>
      <c r="M89" s="8" t="s">
        <v>25</v>
      </c>
      <c r="N89" s="8" t="s">
        <v>25</v>
      </c>
      <c r="O89" s="8" t="s">
        <v>25</v>
      </c>
      <c r="P89" s="8" t="s">
        <v>25</v>
      </c>
      <c r="Q89" s="8" t="s">
        <v>23</v>
      </c>
      <c r="R89" s="8" t="s">
        <v>25</v>
      </c>
      <c r="S89" s="8" t="s">
        <v>23</v>
      </c>
      <c r="T89" s="8" t="s">
        <v>10</v>
      </c>
      <c r="U89" s="8" t="s">
        <v>24</v>
      </c>
      <c r="V89" s="8" t="s">
        <v>25</v>
      </c>
      <c r="W89" s="8" t="s">
        <v>24</v>
      </c>
      <c r="X89" s="8" t="s">
        <v>24</v>
      </c>
      <c r="Y89" s="8" t="s">
        <v>10</v>
      </c>
      <c r="Z89" s="8" t="s">
        <v>23</v>
      </c>
      <c r="AA89" s="8" t="s">
        <v>24</v>
      </c>
      <c r="AB89" s="8" t="s">
        <v>25</v>
      </c>
      <c r="AC89" s="8" t="s">
        <v>25</v>
      </c>
      <c r="AD89" s="8" t="s">
        <v>24</v>
      </c>
      <c r="AE89" s="8" t="s">
        <v>10</v>
      </c>
      <c r="AF89" s="8" t="s">
        <v>24</v>
      </c>
      <c r="AG89" s="8" t="s">
        <v>23</v>
      </c>
      <c r="AH89" s="8" t="s">
        <v>24</v>
      </c>
      <c r="AI89" s="8" t="s">
        <v>23</v>
      </c>
      <c r="AJ89" s="8" t="s">
        <v>24</v>
      </c>
      <c r="AK89" s="8" t="s">
        <v>24</v>
      </c>
      <c r="AL89" s="8" t="s">
        <v>10</v>
      </c>
      <c r="AM89" s="8" t="s">
        <v>25</v>
      </c>
      <c r="AN89" s="8" t="s">
        <v>10</v>
      </c>
      <c r="AO89" s="8" t="s">
        <v>25</v>
      </c>
      <c r="AP89" s="8" t="s">
        <v>24</v>
      </c>
      <c r="AQ89" s="8" t="s">
        <v>10</v>
      </c>
      <c r="AR89" s="9" t="s">
        <v>10</v>
      </c>
      <c r="AS89" s="16"/>
      <c r="AT89" s="17"/>
      <c r="AU89" s="17"/>
      <c r="AV89" s="17"/>
      <c r="AW89" s="18"/>
      <c r="AX89" s="107"/>
      <c r="AY89" s="7" t="s">
        <v>24</v>
      </c>
      <c r="AZ89" s="8" t="s">
        <v>24</v>
      </c>
      <c r="BA89" s="8" t="s">
        <v>10</v>
      </c>
      <c r="BB89" s="8" t="s">
        <v>10</v>
      </c>
      <c r="BC89" s="8" t="s">
        <v>24</v>
      </c>
      <c r="BD89" s="8" t="s">
        <v>23</v>
      </c>
      <c r="BE89" s="8" t="s">
        <v>25</v>
      </c>
      <c r="BF89" s="8" t="s">
        <v>10</v>
      </c>
      <c r="BG89" s="8" t="s">
        <v>25</v>
      </c>
      <c r="BH89" s="8" t="s">
        <v>10</v>
      </c>
      <c r="BI89" s="8" t="s">
        <v>25</v>
      </c>
      <c r="BJ89" s="8" t="s">
        <v>25</v>
      </c>
      <c r="BK89" s="8" t="s">
        <v>10</v>
      </c>
      <c r="BL89" s="8" t="s">
        <v>23</v>
      </c>
      <c r="BM89" s="8" t="s">
        <v>24</v>
      </c>
      <c r="BN89" s="8" t="s">
        <v>25</v>
      </c>
      <c r="BO89" s="8" t="s">
        <v>10</v>
      </c>
      <c r="BP89" s="8" t="s">
        <v>10</v>
      </c>
      <c r="BQ89" s="8" t="s">
        <v>24</v>
      </c>
      <c r="BR89" s="8" t="s">
        <v>25</v>
      </c>
      <c r="BS89" s="8" t="s">
        <v>10</v>
      </c>
      <c r="BT89" s="8" t="s">
        <v>23</v>
      </c>
      <c r="BU89" s="8" t="s">
        <v>23</v>
      </c>
      <c r="BV89" s="8" t="s">
        <v>23</v>
      </c>
      <c r="BW89" s="8" t="s">
        <v>25</v>
      </c>
      <c r="BX89" s="8" t="s">
        <v>10</v>
      </c>
      <c r="BY89" s="8" t="s">
        <v>25</v>
      </c>
      <c r="BZ89" s="8" t="s">
        <v>23</v>
      </c>
      <c r="CA89" s="8" t="s">
        <v>10</v>
      </c>
      <c r="CB89" s="8" t="s">
        <v>10</v>
      </c>
      <c r="CC89" s="8" t="s">
        <v>23</v>
      </c>
      <c r="CD89" s="8" t="s">
        <v>25</v>
      </c>
      <c r="CE89" s="8" t="s">
        <v>24</v>
      </c>
      <c r="CF89" s="8" t="s">
        <v>24</v>
      </c>
      <c r="CG89" s="8" t="s">
        <v>24</v>
      </c>
      <c r="CH89" s="8" t="s">
        <v>23</v>
      </c>
      <c r="CI89" s="8" t="s">
        <v>23</v>
      </c>
      <c r="CJ89" s="8" t="s">
        <v>24</v>
      </c>
      <c r="CK89" s="8" t="s">
        <v>23</v>
      </c>
      <c r="CL89" s="9" t="s">
        <v>24</v>
      </c>
      <c r="CM89" s="16"/>
      <c r="CN89" s="17"/>
      <c r="CO89" s="17"/>
      <c r="CP89" s="17"/>
      <c r="CQ89" s="17"/>
    </row>
    <row r="90" spans="1:95" ht="15.75" thickBot="1" x14ac:dyDescent="0.3">
      <c r="A90" s="124"/>
      <c r="B90" s="127"/>
      <c r="C90" s="53" t="s">
        <v>247</v>
      </c>
      <c r="D90" s="55" t="s">
        <v>248</v>
      </c>
      <c r="E90" s="55" t="s">
        <v>59</v>
      </c>
      <c r="F90" s="55" t="s">
        <v>132</v>
      </c>
      <c r="G90" s="112"/>
      <c r="H90" s="99"/>
      <c r="I90" s="10">
        <f t="shared" ref="I90:AR90" si="85">IF(I89=I$3,1,0)</f>
        <v>1</v>
      </c>
      <c r="J90" s="11">
        <f t="shared" si="85"/>
        <v>1</v>
      </c>
      <c r="K90" s="11">
        <f t="shared" si="85"/>
        <v>0</v>
      </c>
      <c r="L90" s="11">
        <f t="shared" si="85"/>
        <v>1</v>
      </c>
      <c r="M90" s="11">
        <f t="shared" si="85"/>
        <v>1</v>
      </c>
      <c r="N90" s="11">
        <f t="shared" si="85"/>
        <v>1</v>
      </c>
      <c r="O90" s="11">
        <f t="shared" si="85"/>
        <v>0</v>
      </c>
      <c r="P90" s="11">
        <f t="shared" si="85"/>
        <v>0</v>
      </c>
      <c r="Q90" s="11">
        <f t="shared" si="85"/>
        <v>1</v>
      </c>
      <c r="R90" s="11">
        <f t="shared" si="85"/>
        <v>1</v>
      </c>
      <c r="S90" s="11">
        <f t="shared" si="85"/>
        <v>1</v>
      </c>
      <c r="T90" s="11">
        <f t="shared" si="85"/>
        <v>1</v>
      </c>
      <c r="U90" s="11">
        <f t="shared" si="85"/>
        <v>0</v>
      </c>
      <c r="V90" s="11">
        <f t="shared" si="85"/>
        <v>1</v>
      </c>
      <c r="W90" s="11">
        <f t="shared" si="85"/>
        <v>1</v>
      </c>
      <c r="X90" s="11">
        <f t="shared" si="85"/>
        <v>0</v>
      </c>
      <c r="Y90" s="11">
        <f t="shared" si="85"/>
        <v>1</v>
      </c>
      <c r="Z90" s="11">
        <f t="shared" si="85"/>
        <v>1</v>
      </c>
      <c r="AA90" s="11">
        <f t="shared" si="85"/>
        <v>1</v>
      </c>
      <c r="AB90" s="11">
        <f t="shared" si="85"/>
        <v>1</v>
      </c>
      <c r="AC90" s="11">
        <f t="shared" si="85"/>
        <v>0</v>
      </c>
      <c r="AD90" s="11">
        <f t="shared" si="85"/>
        <v>0</v>
      </c>
      <c r="AE90" s="11">
        <f t="shared" si="85"/>
        <v>1</v>
      </c>
      <c r="AF90" s="11">
        <f t="shared" si="85"/>
        <v>0</v>
      </c>
      <c r="AG90" s="11">
        <f t="shared" si="85"/>
        <v>1</v>
      </c>
      <c r="AH90" s="11">
        <f t="shared" si="85"/>
        <v>0</v>
      </c>
      <c r="AI90" s="11">
        <f t="shared" si="85"/>
        <v>0</v>
      </c>
      <c r="AJ90" s="11">
        <f t="shared" si="85"/>
        <v>1</v>
      </c>
      <c r="AK90" s="11">
        <f t="shared" si="85"/>
        <v>0</v>
      </c>
      <c r="AL90" s="11">
        <f t="shared" si="85"/>
        <v>1</v>
      </c>
      <c r="AM90" s="11">
        <f t="shared" si="85"/>
        <v>0</v>
      </c>
      <c r="AN90" s="11">
        <f t="shared" si="85"/>
        <v>1</v>
      </c>
      <c r="AO90" s="11">
        <f t="shared" si="85"/>
        <v>1</v>
      </c>
      <c r="AP90" s="11">
        <f t="shared" si="85"/>
        <v>1</v>
      </c>
      <c r="AQ90" s="11">
        <f t="shared" si="85"/>
        <v>0</v>
      </c>
      <c r="AR90" s="12">
        <f t="shared" si="85"/>
        <v>1</v>
      </c>
      <c r="AS90" s="13">
        <f>I90+J90+K90+O90+Q90+S90+T90+U90+V90+X90+Y90+Z90+AA90+AB90+AC90+AD90+AE90+AF90+AJ90+AL90+AO90+AP90+AQ90</f>
        <v>15</v>
      </c>
      <c r="AT90" s="14">
        <f>L90+R90+W90+AH90+AI90+AL90</f>
        <v>4</v>
      </c>
      <c r="AU90" s="14">
        <f>N90+P90+AG90+AK90+AN90+AR90</f>
        <v>4</v>
      </c>
      <c r="AV90" s="14">
        <f>SUM(AS90:AU90)</f>
        <v>23</v>
      </c>
      <c r="AW90" s="15" t="str">
        <f>IF(AV90&lt;10,"J",IF(AV90&lt;20,"B",IF(AV90&lt;=30,"A","S")))</f>
        <v>A</v>
      </c>
      <c r="AX90" s="107"/>
      <c r="AY90" s="10">
        <f t="shared" ref="AY90:CL90" si="86">IF(AY89=AY$3,1,0)</f>
        <v>0</v>
      </c>
      <c r="AZ90" s="11">
        <f t="shared" si="86"/>
        <v>0</v>
      </c>
      <c r="BA90" s="11">
        <f t="shared" si="86"/>
        <v>1</v>
      </c>
      <c r="BB90" s="11">
        <f t="shared" si="86"/>
        <v>1</v>
      </c>
      <c r="BC90" s="11">
        <f t="shared" si="86"/>
        <v>1</v>
      </c>
      <c r="BD90" s="11">
        <f t="shared" si="86"/>
        <v>1</v>
      </c>
      <c r="BE90" s="11">
        <f t="shared" si="86"/>
        <v>0</v>
      </c>
      <c r="BF90" s="11">
        <f t="shared" si="86"/>
        <v>1</v>
      </c>
      <c r="BG90" s="11">
        <f t="shared" si="86"/>
        <v>1</v>
      </c>
      <c r="BH90" s="11">
        <f t="shared" si="86"/>
        <v>1</v>
      </c>
      <c r="BI90" s="11">
        <f t="shared" si="86"/>
        <v>1</v>
      </c>
      <c r="BJ90" s="11">
        <f t="shared" si="86"/>
        <v>0</v>
      </c>
      <c r="BK90" s="11">
        <f t="shared" si="86"/>
        <v>1</v>
      </c>
      <c r="BL90" s="11">
        <f t="shared" si="86"/>
        <v>0</v>
      </c>
      <c r="BM90" s="11">
        <f t="shared" si="86"/>
        <v>0</v>
      </c>
      <c r="BN90" s="11">
        <f t="shared" si="86"/>
        <v>1</v>
      </c>
      <c r="BO90" s="11">
        <f t="shared" si="86"/>
        <v>1</v>
      </c>
      <c r="BP90" s="11">
        <f t="shared" si="86"/>
        <v>1</v>
      </c>
      <c r="BQ90" s="11">
        <f t="shared" si="86"/>
        <v>0</v>
      </c>
      <c r="BR90" s="11">
        <f t="shared" si="86"/>
        <v>1</v>
      </c>
      <c r="BS90" s="11">
        <f t="shared" si="86"/>
        <v>1</v>
      </c>
      <c r="BT90" s="11">
        <f t="shared" si="86"/>
        <v>1</v>
      </c>
      <c r="BU90" s="11">
        <f t="shared" si="86"/>
        <v>0</v>
      </c>
      <c r="BV90" s="11">
        <f t="shared" si="86"/>
        <v>0</v>
      </c>
      <c r="BW90" s="11">
        <f t="shared" si="86"/>
        <v>1</v>
      </c>
      <c r="BX90" s="11">
        <f t="shared" si="86"/>
        <v>0</v>
      </c>
      <c r="BY90" s="11">
        <f t="shared" si="86"/>
        <v>1</v>
      </c>
      <c r="BZ90" s="11">
        <f t="shared" si="86"/>
        <v>1</v>
      </c>
      <c r="CA90" s="11">
        <f t="shared" si="86"/>
        <v>0</v>
      </c>
      <c r="CB90" s="11">
        <f t="shared" si="86"/>
        <v>1</v>
      </c>
      <c r="CC90" s="11">
        <f t="shared" si="86"/>
        <v>0</v>
      </c>
      <c r="CD90" s="11">
        <f t="shared" si="86"/>
        <v>0</v>
      </c>
      <c r="CE90" s="11">
        <f t="shared" si="86"/>
        <v>0</v>
      </c>
      <c r="CF90" s="11">
        <f t="shared" si="86"/>
        <v>1</v>
      </c>
      <c r="CG90" s="11">
        <f t="shared" si="86"/>
        <v>1</v>
      </c>
      <c r="CH90" s="11">
        <f t="shared" si="86"/>
        <v>0</v>
      </c>
      <c r="CI90" s="11">
        <f t="shared" si="86"/>
        <v>0</v>
      </c>
      <c r="CJ90" s="11">
        <f t="shared" si="86"/>
        <v>1</v>
      </c>
      <c r="CK90" s="11">
        <f t="shared" si="86"/>
        <v>0</v>
      </c>
      <c r="CL90" s="12">
        <f t="shared" si="86"/>
        <v>1</v>
      </c>
      <c r="CM90" s="13">
        <f>AY90+BA90+BC90+BE90+BF90+BJ90+BM90+BP90+BQ90+BS90+BW90+BX90+CA90+CF90+CJ90</f>
        <v>8</v>
      </c>
      <c r="CN90" s="14">
        <f>BB90+BK90+BL90+BN90+BO90+BY90+BZ90+CL90</f>
        <v>7</v>
      </c>
      <c r="CO90" s="14">
        <f>AZ90+BD90+BG90+BH90+BI90+BR90+BT90+BU90+BV90+CB90+CC90+CD90+CE90+CG90+CH90+CI90+CK90</f>
        <v>8</v>
      </c>
      <c r="CP90" s="14">
        <f>SUM(CM90:CO90)</f>
        <v>23</v>
      </c>
      <c r="CQ90" s="22" t="str">
        <f>IF(CP90&lt;10,"J",IF(CP90&lt;25,"B",IF(CP90&lt;=30,"A","S")))</f>
        <v>B</v>
      </c>
    </row>
    <row r="91" spans="1:95" ht="15.75" thickBot="1" x14ac:dyDescent="0.3">
      <c r="A91" s="124"/>
      <c r="B91" s="127"/>
      <c r="C91" s="52" t="s">
        <v>73</v>
      </c>
      <c r="D91" s="54" t="s">
        <v>249</v>
      </c>
      <c r="E91" s="54" t="s">
        <v>175</v>
      </c>
      <c r="F91" s="54" t="s">
        <v>195</v>
      </c>
      <c r="G91" s="111" t="s">
        <v>189</v>
      </c>
      <c r="H91" s="99"/>
      <c r="I91" s="7" t="s">
        <v>24</v>
      </c>
      <c r="J91" s="8" t="s">
        <v>23</v>
      </c>
      <c r="K91" s="8" t="s">
        <v>25</v>
      </c>
      <c r="L91" s="8" t="s">
        <v>10</v>
      </c>
      <c r="M91" s="8" t="s">
        <v>24</v>
      </c>
      <c r="N91" s="8" t="s">
        <v>25</v>
      </c>
      <c r="O91" s="8" t="s">
        <v>24</v>
      </c>
      <c r="P91" s="8" t="s">
        <v>25</v>
      </c>
      <c r="Q91" s="8" t="s">
        <v>23</v>
      </c>
      <c r="R91" s="8" t="s">
        <v>10</v>
      </c>
      <c r="S91" s="8" t="s">
        <v>24</v>
      </c>
      <c r="T91" s="8" t="s">
        <v>10</v>
      </c>
      <c r="U91" s="8" t="s">
        <v>25</v>
      </c>
      <c r="V91" s="8" t="s">
        <v>23</v>
      </c>
      <c r="W91" s="8" t="s">
        <v>24</v>
      </c>
      <c r="X91" s="8" t="s">
        <v>10</v>
      </c>
      <c r="Y91" s="8" t="s">
        <v>10</v>
      </c>
      <c r="Z91" s="8" t="s">
        <v>10</v>
      </c>
      <c r="AA91" s="8" t="s">
        <v>24</v>
      </c>
      <c r="AB91" s="8" t="s">
        <v>24</v>
      </c>
      <c r="AC91" s="8" t="s">
        <v>24</v>
      </c>
      <c r="AD91" s="8" t="s">
        <v>23</v>
      </c>
      <c r="AE91" s="8" t="s">
        <v>10</v>
      </c>
      <c r="AF91" s="8" t="s">
        <v>24</v>
      </c>
      <c r="AG91" s="8" t="s">
        <v>23</v>
      </c>
      <c r="AH91" s="8" t="s">
        <v>10</v>
      </c>
      <c r="AI91" s="8" t="s">
        <v>25</v>
      </c>
      <c r="AJ91" s="8" t="s">
        <v>24</v>
      </c>
      <c r="AK91" s="8" t="s">
        <v>24</v>
      </c>
      <c r="AL91" s="8" t="s">
        <v>10</v>
      </c>
      <c r="AM91" s="8" t="s">
        <v>10</v>
      </c>
      <c r="AN91" s="8" t="s">
        <v>10</v>
      </c>
      <c r="AO91" s="8" t="s">
        <v>25</v>
      </c>
      <c r="AP91" s="8" t="s">
        <v>24</v>
      </c>
      <c r="AQ91" s="8" t="s">
        <v>10</v>
      </c>
      <c r="AR91" s="9" t="s">
        <v>10</v>
      </c>
      <c r="AS91" s="16"/>
      <c r="AT91" s="17"/>
      <c r="AU91" s="17"/>
      <c r="AV91" s="17"/>
      <c r="AW91" s="18"/>
      <c r="AX91" s="107"/>
      <c r="AY91" s="7" t="s">
        <v>10</v>
      </c>
      <c r="AZ91" s="8" t="s">
        <v>23</v>
      </c>
      <c r="BA91" s="8" t="s">
        <v>10</v>
      </c>
      <c r="BB91" s="8" t="s">
        <v>24</v>
      </c>
      <c r="BC91" s="8" t="s">
        <v>24</v>
      </c>
      <c r="BD91" s="8" t="s">
        <v>23</v>
      </c>
      <c r="BE91" s="8" t="s">
        <v>10</v>
      </c>
      <c r="BF91" s="8" t="s">
        <v>25</v>
      </c>
      <c r="BG91" s="8" t="s">
        <v>23</v>
      </c>
      <c r="BH91" s="8" t="s">
        <v>10</v>
      </c>
      <c r="BI91" s="8" t="s">
        <v>24</v>
      </c>
      <c r="BJ91" s="8" t="s">
        <v>25</v>
      </c>
      <c r="BK91" s="8" t="s">
        <v>10</v>
      </c>
      <c r="BL91" s="8" t="s">
        <v>25</v>
      </c>
      <c r="BM91" s="8" t="s">
        <v>10</v>
      </c>
      <c r="BN91" s="8" t="s">
        <v>25</v>
      </c>
      <c r="BO91" s="8" t="s">
        <v>25</v>
      </c>
      <c r="BP91" s="8" t="s">
        <v>10</v>
      </c>
      <c r="BQ91" s="8" t="s">
        <v>10</v>
      </c>
      <c r="BR91" s="8" t="s">
        <v>24</v>
      </c>
      <c r="BS91" s="8" t="s">
        <v>10</v>
      </c>
      <c r="BT91" s="8" t="s">
        <v>23</v>
      </c>
      <c r="BU91" s="8" t="s">
        <v>24</v>
      </c>
      <c r="BV91" s="8" t="s">
        <v>23</v>
      </c>
      <c r="BW91" s="8" t="s">
        <v>25</v>
      </c>
      <c r="BX91" s="8" t="s">
        <v>23</v>
      </c>
      <c r="BY91" s="8" t="s">
        <v>25</v>
      </c>
      <c r="BZ91" s="8" t="s">
        <v>24</v>
      </c>
      <c r="CA91" s="8" t="s">
        <v>23</v>
      </c>
      <c r="CB91" s="8" t="s">
        <v>25</v>
      </c>
      <c r="CC91" s="8" t="s">
        <v>24</v>
      </c>
      <c r="CD91" s="8" t="s">
        <v>25</v>
      </c>
      <c r="CE91" s="8" t="s">
        <v>25</v>
      </c>
      <c r="CF91" s="8" t="s">
        <v>24</v>
      </c>
      <c r="CG91" s="8" t="s">
        <v>24</v>
      </c>
      <c r="CH91" s="8" t="s">
        <v>10</v>
      </c>
      <c r="CI91" s="8" t="s">
        <v>25</v>
      </c>
      <c r="CJ91" s="8" t="s">
        <v>23</v>
      </c>
      <c r="CK91" s="8" t="s">
        <v>10</v>
      </c>
      <c r="CL91" s="9" t="s">
        <v>23</v>
      </c>
      <c r="CM91" s="16"/>
      <c r="CN91" s="17"/>
      <c r="CO91" s="17"/>
      <c r="CP91" s="17"/>
      <c r="CQ91" s="17"/>
    </row>
    <row r="92" spans="1:95" ht="15.75" thickBot="1" x14ac:dyDescent="0.3">
      <c r="A92" s="124"/>
      <c r="B92" s="127"/>
      <c r="C92" s="53" t="s">
        <v>73</v>
      </c>
      <c r="D92" s="55" t="s">
        <v>249</v>
      </c>
      <c r="E92" s="55" t="s">
        <v>175</v>
      </c>
      <c r="F92" s="55" t="s">
        <v>195</v>
      </c>
      <c r="G92" s="112"/>
      <c r="H92" s="99"/>
      <c r="I92" s="10">
        <f t="shared" ref="I92:AR92" si="87">IF(I91=I$3,1,0)</f>
        <v>1</v>
      </c>
      <c r="J92" s="11">
        <f t="shared" si="87"/>
        <v>1</v>
      </c>
      <c r="K92" s="11">
        <f t="shared" si="87"/>
        <v>0</v>
      </c>
      <c r="L92" s="11">
        <f t="shared" si="87"/>
        <v>0</v>
      </c>
      <c r="M92" s="11">
        <f t="shared" si="87"/>
        <v>0</v>
      </c>
      <c r="N92" s="11">
        <f t="shared" si="87"/>
        <v>1</v>
      </c>
      <c r="O92" s="11">
        <f t="shared" si="87"/>
        <v>0</v>
      </c>
      <c r="P92" s="11">
        <f t="shared" si="87"/>
        <v>0</v>
      </c>
      <c r="Q92" s="11">
        <f t="shared" si="87"/>
        <v>1</v>
      </c>
      <c r="R92" s="11">
        <f t="shared" si="87"/>
        <v>0</v>
      </c>
      <c r="S92" s="11">
        <f t="shared" si="87"/>
        <v>0</v>
      </c>
      <c r="T92" s="11">
        <f t="shared" si="87"/>
        <v>1</v>
      </c>
      <c r="U92" s="11">
        <f t="shared" si="87"/>
        <v>0</v>
      </c>
      <c r="V92" s="11">
        <f t="shared" si="87"/>
        <v>0</v>
      </c>
      <c r="W92" s="11">
        <f t="shared" si="87"/>
        <v>1</v>
      </c>
      <c r="X92" s="11">
        <f t="shared" si="87"/>
        <v>1</v>
      </c>
      <c r="Y92" s="11">
        <f t="shared" si="87"/>
        <v>1</v>
      </c>
      <c r="Z92" s="11">
        <f t="shared" si="87"/>
        <v>0</v>
      </c>
      <c r="AA92" s="11">
        <f t="shared" si="87"/>
        <v>1</v>
      </c>
      <c r="AB92" s="11">
        <f t="shared" si="87"/>
        <v>0</v>
      </c>
      <c r="AC92" s="11">
        <f t="shared" si="87"/>
        <v>1</v>
      </c>
      <c r="AD92" s="11">
        <f t="shared" si="87"/>
        <v>1</v>
      </c>
      <c r="AE92" s="11">
        <f t="shared" si="87"/>
        <v>1</v>
      </c>
      <c r="AF92" s="11">
        <f t="shared" si="87"/>
        <v>0</v>
      </c>
      <c r="AG92" s="11">
        <f t="shared" si="87"/>
        <v>1</v>
      </c>
      <c r="AH92" s="11">
        <f t="shared" si="87"/>
        <v>1</v>
      </c>
      <c r="AI92" s="11">
        <f t="shared" si="87"/>
        <v>0</v>
      </c>
      <c r="AJ92" s="11">
        <f t="shared" si="87"/>
        <v>1</v>
      </c>
      <c r="AK92" s="11">
        <f t="shared" si="87"/>
        <v>0</v>
      </c>
      <c r="AL92" s="11">
        <f t="shared" si="87"/>
        <v>1</v>
      </c>
      <c r="AM92" s="11">
        <f t="shared" si="87"/>
        <v>1</v>
      </c>
      <c r="AN92" s="11">
        <f t="shared" si="87"/>
        <v>1</v>
      </c>
      <c r="AO92" s="11">
        <f t="shared" si="87"/>
        <v>1</v>
      </c>
      <c r="AP92" s="11">
        <f t="shared" si="87"/>
        <v>1</v>
      </c>
      <c r="AQ92" s="11">
        <f t="shared" si="87"/>
        <v>0</v>
      </c>
      <c r="AR92" s="12">
        <f t="shared" si="87"/>
        <v>1</v>
      </c>
      <c r="AS92" s="13">
        <f>I92+J92+K92+O92+Q92+S92+T92+U92+V92+X92+Y92+Z92+AA92+AB92+AC92+AD92+AE92+AF92+AJ92+AL92+AO92+AP92+AQ92</f>
        <v>14</v>
      </c>
      <c r="AT92" s="14">
        <f>L92+R92+W92+AH92+AI92+AL92</f>
        <v>3</v>
      </c>
      <c r="AU92" s="14">
        <f>N92+P92+AG92+AK92+AN92+AR92</f>
        <v>4</v>
      </c>
      <c r="AV92" s="14">
        <f>SUM(AS92:AU92)</f>
        <v>21</v>
      </c>
      <c r="AW92" s="15" t="str">
        <f>IF(AV92&lt;10,"J",IF(AV92&lt;20,"B",IF(AV92&lt;=30,"A","S")))</f>
        <v>A</v>
      </c>
      <c r="AX92" s="107"/>
      <c r="AY92" s="10">
        <f t="shared" ref="AY92:CL92" si="88">IF(AY91=AY$3,1,0)</f>
        <v>1</v>
      </c>
      <c r="AZ92" s="11">
        <f t="shared" si="88"/>
        <v>1</v>
      </c>
      <c r="BA92" s="11">
        <f t="shared" si="88"/>
        <v>1</v>
      </c>
      <c r="BB92" s="11">
        <f t="shared" si="88"/>
        <v>0</v>
      </c>
      <c r="BC92" s="11">
        <f t="shared" si="88"/>
        <v>1</v>
      </c>
      <c r="BD92" s="11">
        <f t="shared" si="88"/>
        <v>1</v>
      </c>
      <c r="BE92" s="11">
        <f t="shared" si="88"/>
        <v>1</v>
      </c>
      <c r="BF92" s="11">
        <f t="shared" si="88"/>
        <v>0</v>
      </c>
      <c r="BG92" s="11">
        <f t="shared" si="88"/>
        <v>0</v>
      </c>
      <c r="BH92" s="11">
        <f t="shared" si="88"/>
        <v>1</v>
      </c>
      <c r="BI92" s="11">
        <f t="shared" si="88"/>
        <v>0</v>
      </c>
      <c r="BJ92" s="11">
        <f t="shared" si="88"/>
        <v>0</v>
      </c>
      <c r="BK92" s="11">
        <f t="shared" si="88"/>
        <v>1</v>
      </c>
      <c r="BL92" s="11">
        <f t="shared" si="88"/>
        <v>0</v>
      </c>
      <c r="BM92" s="11">
        <f t="shared" si="88"/>
        <v>1</v>
      </c>
      <c r="BN92" s="11">
        <f t="shared" si="88"/>
        <v>1</v>
      </c>
      <c r="BO92" s="11">
        <f t="shared" si="88"/>
        <v>0</v>
      </c>
      <c r="BP92" s="11">
        <f t="shared" si="88"/>
        <v>1</v>
      </c>
      <c r="BQ92" s="11">
        <f t="shared" si="88"/>
        <v>0</v>
      </c>
      <c r="BR92" s="11">
        <f t="shared" si="88"/>
        <v>0</v>
      </c>
      <c r="BS92" s="11">
        <f t="shared" si="88"/>
        <v>1</v>
      </c>
      <c r="BT92" s="11">
        <f t="shared" si="88"/>
        <v>1</v>
      </c>
      <c r="BU92" s="11">
        <f t="shared" si="88"/>
        <v>0</v>
      </c>
      <c r="BV92" s="11">
        <f t="shared" si="88"/>
        <v>0</v>
      </c>
      <c r="BW92" s="11">
        <f t="shared" si="88"/>
        <v>1</v>
      </c>
      <c r="BX92" s="11">
        <f t="shared" si="88"/>
        <v>1</v>
      </c>
      <c r="BY92" s="11">
        <f t="shared" si="88"/>
        <v>1</v>
      </c>
      <c r="BZ92" s="11">
        <f t="shared" si="88"/>
        <v>0</v>
      </c>
      <c r="CA92" s="11">
        <f t="shared" si="88"/>
        <v>1</v>
      </c>
      <c r="CB92" s="11">
        <f t="shared" si="88"/>
        <v>0</v>
      </c>
      <c r="CC92" s="11">
        <f t="shared" si="88"/>
        <v>1</v>
      </c>
      <c r="CD92" s="11">
        <f t="shared" si="88"/>
        <v>0</v>
      </c>
      <c r="CE92" s="11">
        <f t="shared" si="88"/>
        <v>1</v>
      </c>
      <c r="CF92" s="11">
        <f t="shared" si="88"/>
        <v>1</v>
      </c>
      <c r="CG92" s="11">
        <f t="shared" si="88"/>
        <v>1</v>
      </c>
      <c r="CH92" s="11">
        <f t="shared" si="88"/>
        <v>1</v>
      </c>
      <c r="CI92" s="11">
        <f t="shared" si="88"/>
        <v>0</v>
      </c>
      <c r="CJ92" s="11">
        <f t="shared" si="88"/>
        <v>0</v>
      </c>
      <c r="CK92" s="11">
        <f t="shared" si="88"/>
        <v>1</v>
      </c>
      <c r="CL92" s="12">
        <f t="shared" si="88"/>
        <v>0</v>
      </c>
      <c r="CM92" s="13">
        <f>AY92+BA92+BC92+BE92+BF92+BJ92+BM92+BP92+BQ92+BS92+BW92+BX92+CA92+CF92+CJ92</f>
        <v>11</v>
      </c>
      <c r="CN92" s="14">
        <f>BB92+BK92+BL92+BN92+BO92+BY92+BZ92+CL92</f>
        <v>3</v>
      </c>
      <c r="CO92" s="14">
        <f>AZ92+BD92+BG92+BH92+BI92+BR92+BT92+BU92+BV92+CB92+CC92+CD92+CE92+CG92+CH92+CI92+CK92</f>
        <v>9</v>
      </c>
      <c r="CP92" s="14">
        <f>SUM(CM92:CO92)</f>
        <v>23</v>
      </c>
      <c r="CQ92" s="22" t="str">
        <f>IF(CP92&lt;10,"J",IF(CP92&lt;25,"B",IF(CP92&lt;=30,"A","S")))</f>
        <v>B</v>
      </c>
    </row>
    <row r="93" spans="1:95" ht="15.75" thickBot="1" x14ac:dyDescent="0.3">
      <c r="A93" s="133" t="s">
        <v>165</v>
      </c>
      <c r="B93" s="126" t="s">
        <v>256</v>
      </c>
      <c r="C93" s="52" t="s">
        <v>125</v>
      </c>
      <c r="D93" s="52" t="s">
        <v>167</v>
      </c>
      <c r="E93" s="52" t="s">
        <v>250</v>
      </c>
      <c r="F93" s="52" t="s">
        <v>251</v>
      </c>
      <c r="G93" s="111" t="s">
        <v>189</v>
      </c>
      <c r="H93" s="99"/>
      <c r="I93" s="7" t="s">
        <v>24</v>
      </c>
      <c r="J93" s="8" t="s">
        <v>23</v>
      </c>
      <c r="K93" s="8" t="s">
        <v>25</v>
      </c>
      <c r="L93" s="8" t="s">
        <v>23</v>
      </c>
      <c r="M93" s="8" t="s">
        <v>23</v>
      </c>
      <c r="N93" s="8" t="s">
        <v>24</v>
      </c>
      <c r="O93" s="8" t="s">
        <v>10</v>
      </c>
      <c r="P93" s="8" t="s">
        <v>24</v>
      </c>
      <c r="Q93" s="8" t="s">
        <v>23</v>
      </c>
      <c r="R93" s="8" t="s">
        <v>25</v>
      </c>
      <c r="S93" s="8" t="s">
        <v>24</v>
      </c>
      <c r="T93" s="8" t="s">
        <v>10</v>
      </c>
      <c r="U93" s="8" t="s">
        <v>25</v>
      </c>
      <c r="V93" s="8" t="s">
        <v>23</v>
      </c>
      <c r="W93" s="8" t="s">
        <v>24</v>
      </c>
      <c r="X93" s="8" t="s">
        <v>10</v>
      </c>
      <c r="Y93" s="8" t="s">
        <v>10</v>
      </c>
      <c r="Z93" s="8" t="s">
        <v>23</v>
      </c>
      <c r="AA93" s="8" t="s">
        <v>24</v>
      </c>
      <c r="AB93" s="8" t="s">
        <v>10</v>
      </c>
      <c r="AC93" s="8" t="s">
        <v>25</v>
      </c>
      <c r="AD93" s="8" t="s">
        <v>23</v>
      </c>
      <c r="AE93" s="8" t="s">
        <v>10</v>
      </c>
      <c r="AF93" s="8" t="s">
        <v>24</v>
      </c>
      <c r="AG93" s="8" t="s">
        <v>23</v>
      </c>
      <c r="AH93" s="8" t="s">
        <v>23</v>
      </c>
      <c r="AI93" s="8" t="s">
        <v>23</v>
      </c>
      <c r="AJ93" s="8" t="s">
        <v>10</v>
      </c>
      <c r="AK93" s="8" t="s">
        <v>25</v>
      </c>
      <c r="AL93" s="8" t="s">
        <v>24</v>
      </c>
      <c r="AM93" s="8" t="s">
        <v>10</v>
      </c>
      <c r="AN93" s="8" t="s">
        <v>25</v>
      </c>
      <c r="AO93" s="8" t="s">
        <v>10</v>
      </c>
      <c r="AP93" s="8" t="s">
        <v>24</v>
      </c>
      <c r="AQ93" s="8" t="s">
        <v>25</v>
      </c>
      <c r="AR93" s="9" t="s">
        <v>10</v>
      </c>
      <c r="AS93" s="16"/>
      <c r="AT93" s="17"/>
      <c r="AU93" s="17"/>
      <c r="AV93" s="17"/>
      <c r="AW93" s="18"/>
      <c r="AX93" s="107"/>
      <c r="AY93" s="7" t="s">
        <v>32</v>
      </c>
      <c r="AZ93" s="8" t="s">
        <v>23</v>
      </c>
      <c r="BA93" s="8" t="s">
        <v>10</v>
      </c>
      <c r="BB93" s="8" t="s">
        <v>10</v>
      </c>
      <c r="BC93" s="8" t="s">
        <v>24</v>
      </c>
      <c r="BD93" s="8" t="s">
        <v>25</v>
      </c>
      <c r="BE93" s="8" t="s">
        <v>10</v>
      </c>
      <c r="BF93" s="8" t="s">
        <v>10</v>
      </c>
      <c r="BG93" s="8" t="s">
        <v>24</v>
      </c>
      <c r="BH93" s="8" t="s">
        <v>25</v>
      </c>
      <c r="BI93" s="8" t="s">
        <v>25</v>
      </c>
      <c r="BJ93" s="8" t="s">
        <v>10</v>
      </c>
      <c r="BK93" s="8" t="s">
        <v>10</v>
      </c>
      <c r="BL93" s="8" t="s">
        <v>23</v>
      </c>
      <c r="BM93" s="8" t="s">
        <v>10</v>
      </c>
      <c r="BN93" s="8" t="s">
        <v>23</v>
      </c>
      <c r="BO93" s="8" t="s">
        <v>24</v>
      </c>
      <c r="BP93" s="8" t="s">
        <v>10</v>
      </c>
      <c r="BQ93" s="8" t="s">
        <v>25</v>
      </c>
      <c r="BR93" s="8" t="s">
        <v>25</v>
      </c>
      <c r="BS93" s="8" t="s">
        <v>10</v>
      </c>
      <c r="BT93" s="8" t="s">
        <v>23</v>
      </c>
      <c r="BU93" s="8" t="s">
        <v>10</v>
      </c>
      <c r="BV93" s="8" t="s">
        <v>10</v>
      </c>
      <c r="BW93" s="8" t="s">
        <v>25</v>
      </c>
      <c r="BX93" s="8" t="s">
        <v>23</v>
      </c>
      <c r="BY93" s="8" t="s">
        <v>10</v>
      </c>
      <c r="BZ93" s="8" t="s">
        <v>24</v>
      </c>
      <c r="CA93" s="8" t="s">
        <v>25</v>
      </c>
      <c r="CB93" s="8" t="s">
        <v>25</v>
      </c>
      <c r="CC93" s="8" t="s">
        <v>24</v>
      </c>
      <c r="CD93" s="8" t="s">
        <v>23</v>
      </c>
      <c r="CE93" s="8" t="s">
        <v>24</v>
      </c>
      <c r="CF93" s="8" t="s">
        <v>24</v>
      </c>
      <c r="CG93" s="8" t="s">
        <v>24</v>
      </c>
      <c r="CH93" s="8" t="s">
        <v>10</v>
      </c>
      <c r="CI93" s="8" t="s">
        <v>24</v>
      </c>
      <c r="CJ93" s="8" t="s">
        <v>23</v>
      </c>
      <c r="CK93" s="8" t="s">
        <v>24</v>
      </c>
      <c r="CL93" s="9" t="s">
        <v>10</v>
      </c>
      <c r="CM93" s="16"/>
      <c r="CN93" s="17"/>
      <c r="CO93" s="17"/>
      <c r="CP93" s="17"/>
      <c r="CQ93" s="17"/>
    </row>
    <row r="94" spans="1:95" ht="15.75" thickBot="1" x14ac:dyDescent="0.3">
      <c r="A94" s="134"/>
      <c r="B94" s="127"/>
      <c r="C94" s="53" t="s">
        <v>125</v>
      </c>
      <c r="D94" s="53" t="s">
        <v>167</v>
      </c>
      <c r="E94" s="53" t="s">
        <v>250</v>
      </c>
      <c r="F94" s="53" t="s">
        <v>251</v>
      </c>
      <c r="G94" s="112"/>
      <c r="H94" s="99"/>
      <c r="I94" s="10">
        <f t="shared" ref="I94:AR94" si="89">IF(I93=I$3,1,0)</f>
        <v>1</v>
      </c>
      <c r="J94" s="11">
        <f t="shared" si="89"/>
        <v>1</v>
      </c>
      <c r="K94" s="11">
        <f t="shared" si="89"/>
        <v>0</v>
      </c>
      <c r="L94" s="11">
        <f t="shared" si="89"/>
        <v>1</v>
      </c>
      <c r="M94" s="11">
        <f t="shared" si="89"/>
        <v>0</v>
      </c>
      <c r="N94" s="11">
        <f t="shared" si="89"/>
        <v>0</v>
      </c>
      <c r="O94" s="11">
        <f t="shared" si="89"/>
        <v>1</v>
      </c>
      <c r="P94" s="11">
        <f t="shared" si="89"/>
        <v>1</v>
      </c>
      <c r="Q94" s="11">
        <f t="shared" si="89"/>
        <v>1</v>
      </c>
      <c r="R94" s="11">
        <f t="shared" si="89"/>
        <v>1</v>
      </c>
      <c r="S94" s="11">
        <f t="shared" si="89"/>
        <v>0</v>
      </c>
      <c r="T94" s="11">
        <f t="shared" si="89"/>
        <v>1</v>
      </c>
      <c r="U94" s="11">
        <f t="shared" si="89"/>
        <v>0</v>
      </c>
      <c r="V94" s="11">
        <f t="shared" si="89"/>
        <v>0</v>
      </c>
      <c r="W94" s="11">
        <f t="shared" si="89"/>
        <v>1</v>
      </c>
      <c r="X94" s="11">
        <f t="shared" si="89"/>
        <v>1</v>
      </c>
      <c r="Y94" s="11">
        <f t="shared" si="89"/>
        <v>1</v>
      </c>
      <c r="Z94" s="11">
        <f t="shared" si="89"/>
        <v>1</v>
      </c>
      <c r="AA94" s="11">
        <f t="shared" si="89"/>
        <v>1</v>
      </c>
      <c r="AB94" s="11">
        <f t="shared" si="89"/>
        <v>0</v>
      </c>
      <c r="AC94" s="11">
        <f t="shared" si="89"/>
        <v>0</v>
      </c>
      <c r="AD94" s="11">
        <f t="shared" si="89"/>
        <v>1</v>
      </c>
      <c r="AE94" s="11">
        <f t="shared" si="89"/>
        <v>1</v>
      </c>
      <c r="AF94" s="11">
        <f t="shared" si="89"/>
        <v>0</v>
      </c>
      <c r="AG94" s="11">
        <f t="shared" si="89"/>
        <v>1</v>
      </c>
      <c r="AH94" s="11">
        <f t="shared" si="89"/>
        <v>0</v>
      </c>
      <c r="AI94" s="11">
        <f t="shared" si="89"/>
        <v>0</v>
      </c>
      <c r="AJ94" s="11">
        <f t="shared" si="89"/>
        <v>0</v>
      </c>
      <c r="AK94" s="11">
        <f t="shared" si="89"/>
        <v>1</v>
      </c>
      <c r="AL94" s="11">
        <f t="shared" si="89"/>
        <v>0</v>
      </c>
      <c r="AM94" s="11">
        <f t="shared" si="89"/>
        <v>1</v>
      </c>
      <c r="AN94" s="11">
        <f t="shared" si="89"/>
        <v>0</v>
      </c>
      <c r="AO94" s="11">
        <f t="shared" si="89"/>
        <v>0</v>
      </c>
      <c r="AP94" s="11">
        <f t="shared" si="89"/>
        <v>1</v>
      </c>
      <c r="AQ94" s="11">
        <f t="shared" si="89"/>
        <v>1</v>
      </c>
      <c r="AR94" s="12">
        <f t="shared" si="89"/>
        <v>1</v>
      </c>
      <c r="AS94" s="13">
        <f>I94+J94+K94+O94+Q94+S94+T94+U94+V94+X94+Y94+Z94+AA94+AB94+AC94+AD94+AE94+AF94+AJ94+AL94+AO94+AP94+AQ94</f>
        <v>13</v>
      </c>
      <c r="AT94" s="14">
        <f>L94+R94+W94+AH94+AI94+AL94</f>
        <v>3</v>
      </c>
      <c r="AU94" s="14">
        <f>N94+P94+AG94+AK94+AN94+AR94</f>
        <v>4</v>
      </c>
      <c r="AV94" s="14">
        <f>SUM(AS94:AU94)</f>
        <v>20</v>
      </c>
      <c r="AW94" s="15" t="str">
        <f>IF(AV94&lt;10,"J",IF(AV94&lt;20,"B",IF(AV94&lt;=30,"A","S")))</f>
        <v>A</v>
      </c>
      <c r="AX94" s="107"/>
      <c r="AY94" s="10">
        <f t="shared" ref="AY94:CL94" si="90">IF(AY93=AY$3,1,0)</f>
        <v>0</v>
      </c>
      <c r="AZ94" s="11">
        <f t="shared" si="90"/>
        <v>1</v>
      </c>
      <c r="BA94" s="11">
        <f t="shared" si="90"/>
        <v>1</v>
      </c>
      <c r="BB94" s="11">
        <f t="shared" si="90"/>
        <v>1</v>
      </c>
      <c r="BC94" s="11">
        <f t="shared" si="90"/>
        <v>1</v>
      </c>
      <c r="BD94" s="11">
        <f t="shared" si="90"/>
        <v>0</v>
      </c>
      <c r="BE94" s="11">
        <f t="shared" si="90"/>
        <v>1</v>
      </c>
      <c r="BF94" s="11">
        <f t="shared" si="90"/>
        <v>1</v>
      </c>
      <c r="BG94" s="11">
        <f t="shared" si="90"/>
        <v>0</v>
      </c>
      <c r="BH94" s="11">
        <f t="shared" si="90"/>
        <v>0</v>
      </c>
      <c r="BI94" s="11">
        <f t="shared" si="90"/>
        <v>1</v>
      </c>
      <c r="BJ94" s="11">
        <f t="shared" si="90"/>
        <v>1</v>
      </c>
      <c r="BK94" s="11">
        <f t="shared" si="90"/>
        <v>1</v>
      </c>
      <c r="BL94" s="11">
        <f t="shared" si="90"/>
        <v>0</v>
      </c>
      <c r="BM94" s="11">
        <f t="shared" si="90"/>
        <v>1</v>
      </c>
      <c r="BN94" s="11">
        <f t="shared" si="90"/>
        <v>0</v>
      </c>
      <c r="BO94" s="11">
        <f t="shared" si="90"/>
        <v>0</v>
      </c>
      <c r="BP94" s="11">
        <f t="shared" si="90"/>
        <v>1</v>
      </c>
      <c r="BQ94" s="11">
        <f t="shared" si="90"/>
        <v>1</v>
      </c>
      <c r="BR94" s="11">
        <f t="shared" si="90"/>
        <v>1</v>
      </c>
      <c r="BS94" s="11">
        <f t="shared" si="90"/>
        <v>1</v>
      </c>
      <c r="BT94" s="11">
        <f t="shared" si="90"/>
        <v>1</v>
      </c>
      <c r="BU94" s="11">
        <f t="shared" si="90"/>
        <v>1</v>
      </c>
      <c r="BV94" s="11">
        <f t="shared" si="90"/>
        <v>1</v>
      </c>
      <c r="BW94" s="11">
        <f t="shared" si="90"/>
        <v>1</v>
      </c>
      <c r="BX94" s="11">
        <f t="shared" si="90"/>
        <v>1</v>
      </c>
      <c r="BY94" s="11">
        <f t="shared" si="90"/>
        <v>0</v>
      </c>
      <c r="BZ94" s="11">
        <f t="shared" si="90"/>
        <v>0</v>
      </c>
      <c r="CA94" s="11">
        <f t="shared" si="90"/>
        <v>0</v>
      </c>
      <c r="CB94" s="11">
        <f t="shared" si="90"/>
        <v>0</v>
      </c>
      <c r="CC94" s="11">
        <f t="shared" si="90"/>
        <v>1</v>
      </c>
      <c r="CD94" s="11">
        <f t="shared" si="90"/>
        <v>0</v>
      </c>
      <c r="CE94" s="11">
        <f t="shared" si="90"/>
        <v>0</v>
      </c>
      <c r="CF94" s="11">
        <f t="shared" si="90"/>
        <v>1</v>
      </c>
      <c r="CG94" s="11">
        <f t="shared" si="90"/>
        <v>1</v>
      </c>
      <c r="CH94" s="11">
        <f t="shared" si="90"/>
        <v>1</v>
      </c>
      <c r="CI94" s="11">
        <f t="shared" si="90"/>
        <v>1</v>
      </c>
      <c r="CJ94" s="11">
        <f t="shared" si="90"/>
        <v>0</v>
      </c>
      <c r="CK94" s="11">
        <f t="shared" si="90"/>
        <v>0</v>
      </c>
      <c r="CL94" s="12">
        <f t="shared" si="90"/>
        <v>0</v>
      </c>
      <c r="CM94" s="13">
        <f>AY94+BA94+BC94+BE94+BF94+BJ94+BM94+BP94+BQ94+BS94+BW94+BX94+CA94+CF94+CJ94</f>
        <v>12</v>
      </c>
      <c r="CN94" s="14">
        <f>BB94+BK94+BL94+BN94+BO94+BY94+BZ94+CL94</f>
        <v>2</v>
      </c>
      <c r="CO94" s="14">
        <f>AZ94+BD94+BG94+BH94+BI94+BR94+BT94+BU94+BV94+CB94+CC94+CD94+CE94+CG94+CH94+CI94+CK94</f>
        <v>10</v>
      </c>
      <c r="CP94" s="14">
        <f>SUM(CM94:CO94)</f>
        <v>24</v>
      </c>
      <c r="CQ94" s="22" t="str">
        <f>IF(CP94&lt;10,"J",IF(CP94&lt;25,"B",IF(CP94&lt;=30,"A","S")))</f>
        <v>B</v>
      </c>
    </row>
    <row r="95" spans="1:95" ht="15.75" thickBot="1" x14ac:dyDescent="0.3">
      <c r="A95" s="134"/>
      <c r="B95" s="127"/>
      <c r="C95" s="52" t="s">
        <v>252</v>
      </c>
      <c r="D95" s="52" t="s">
        <v>253</v>
      </c>
      <c r="E95" s="52" t="s">
        <v>59</v>
      </c>
      <c r="F95" s="52" t="s">
        <v>99</v>
      </c>
      <c r="G95" s="111" t="s">
        <v>189</v>
      </c>
      <c r="H95" s="99"/>
      <c r="I95" s="7" t="s">
        <v>23</v>
      </c>
      <c r="J95" s="8" t="s">
        <v>23</v>
      </c>
      <c r="K95" s="8" t="s">
        <v>25</v>
      </c>
      <c r="L95" s="8" t="s">
        <v>23</v>
      </c>
      <c r="M95" s="8" t="s">
        <v>25</v>
      </c>
      <c r="N95" s="8" t="s">
        <v>25</v>
      </c>
      <c r="O95" s="8" t="s">
        <v>10</v>
      </c>
      <c r="P95" s="8" t="s">
        <v>25</v>
      </c>
      <c r="Q95" s="8" t="s">
        <v>23</v>
      </c>
      <c r="R95" s="8" t="s">
        <v>10</v>
      </c>
      <c r="S95" s="8" t="s">
        <v>23</v>
      </c>
      <c r="T95" s="8" t="s">
        <v>10</v>
      </c>
      <c r="U95" s="8" t="s">
        <v>10</v>
      </c>
      <c r="V95" s="8" t="s">
        <v>25</v>
      </c>
      <c r="W95" s="8" t="s">
        <v>24</v>
      </c>
      <c r="X95" s="8" t="s">
        <v>10</v>
      </c>
      <c r="Y95" s="8" t="s">
        <v>10</v>
      </c>
      <c r="Z95" s="8" t="s">
        <v>10</v>
      </c>
      <c r="AA95" s="8" t="s">
        <v>25</v>
      </c>
      <c r="AB95" s="8" t="s">
        <v>25</v>
      </c>
      <c r="AC95" s="8" t="s">
        <v>24</v>
      </c>
      <c r="AD95" s="8" t="s">
        <v>23</v>
      </c>
      <c r="AE95" s="8" t="s">
        <v>10</v>
      </c>
      <c r="AF95" s="8" t="s">
        <v>24</v>
      </c>
      <c r="AG95" s="8" t="s">
        <v>23</v>
      </c>
      <c r="AH95" s="8" t="s">
        <v>10</v>
      </c>
      <c r="AI95" s="8" t="s">
        <v>24</v>
      </c>
      <c r="AJ95" s="8" t="s">
        <v>24</v>
      </c>
      <c r="AK95" s="8" t="s">
        <v>25</v>
      </c>
      <c r="AL95" s="8" t="s">
        <v>10</v>
      </c>
      <c r="AM95" s="8" t="s">
        <v>10</v>
      </c>
      <c r="AN95" s="8" t="s">
        <v>10</v>
      </c>
      <c r="AO95" s="8" t="s">
        <v>25</v>
      </c>
      <c r="AP95" s="8" t="s">
        <v>24</v>
      </c>
      <c r="AQ95" s="8" t="s">
        <v>25</v>
      </c>
      <c r="AR95" s="9" t="s">
        <v>10</v>
      </c>
      <c r="AS95" s="16"/>
      <c r="AT95" s="17"/>
      <c r="AU95" s="17"/>
      <c r="AV95" s="17"/>
      <c r="AW95" s="18"/>
      <c r="AX95" s="107"/>
      <c r="AY95" s="7" t="s">
        <v>10</v>
      </c>
      <c r="AZ95" s="8" t="s">
        <v>23</v>
      </c>
      <c r="BA95" s="8" t="s">
        <v>10</v>
      </c>
      <c r="BB95" s="8" t="s">
        <v>10</v>
      </c>
      <c r="BC95" s="8" t="s">
        <v>24</v>
      </c>
      <c r="BD95" s="8" t="s">
        <v>23</v>
      </c>
      <c r="BE95" s="8" t="s">
        <v>10</v>
      </c>
      <c r="BF95" s="8" t="s">
        <v>10</v>
      </c>
      <c r="BG95" s="8" t="s">
        <v>25</v>
      </c>
      <c r="BH95" s="8" t="s">
        <v>10</v>
      </c>
      <c r="BI95" s="8" t="s">
        <v>25</v>
      </c>
      <c r="BJ95" s="8" t="s">
        <v>10</v>
      </c>
      <c r="BK95" s="8" t="s">
        <v>10</v>
      </c>
      <c r="BL95" s="8" t="s">
        <v>24</v>
      </c>
      <c r="BM95" s="8" t="s">
        <v>10</v>
      </c>
      <c r="BN95" s="8" t="s">
        <v>25</v>
      </c>
      <c r="BO95" s="8" t="s">
        <v>25</v>
      </c>
      <c r="BP95" s="8" t="s">
        <v>10</v>
      </c>
      <c r="BQ95" s="8" t="s">
        <v>25</v>
      </c>
      <c r="BR95" s="8" t="s">
        <v>25</v>
      </c>
      <c r="BS95" s="8" t="s">
        <v>23</v>
      </c>
      <c r="BT95" s="8" t="s">
        <v>23</v>
      </c>
      <c r="BU95" s="8" t="s">
        <v>10</v>
      </c>
      <c r="BV95" s="8" t="s">
        <v>23</v>
      </c>
      <c r="BW95" s="8" t="s">
        <v>25</v>
      </c>
      <c r="BX95" s="8" t="s">
        <v>23</v>
      </c>
      <c r="BY95" s="8" t="s">
        <v>25</v>
      </c>
      <c r="BZ95" s="8" t="s">
        <v>23</v>
      </c>
      <c r="CA95" s="8" t="s">
        <v>23</v>
      </c>
      <c r="CB95" s="8" t="s">
        <v>10</v>
      </c>
      <c r="CC95" s="8" t="s">
        <v>25</v>
      </c>
      <c r="CD95" s="8" t="s">
        <v>23</v>
      </c>
      <c r="CE95" s="8" t="s">
        <v>25</v>
      </c>
      <c r="CF95" s="8" t="s">
        <v>24</v>
      </c>
      <c r="CG95" s="8" t="s">
        <v>24</v>
      </c>
      <c r="CH95" s="8" t="s">
        <v>25</v>
      </c>
      <c r="CI95" s="8" t="s">
        <v>24</v>
      </c>
      <c r="CJ95" s="8" t="s">
        <v>25</v>
      </c>
      <c r="CK95" s="9" t="s">
        <v>23</v>
      </c>
      <c r="CL95" s="9" t="s">
        <v>10</v>
      </c>
      <c r="CM95" s="16"/>
      <c r="CN95" s="17"/>
      <c r="CO95" s="17"/>
      <c r="CP95" s="17"/>
      <c r="CQ95" s="17"/>
    </row>
    <row r="96" spans="1:95" ht="15.75" thickBot="1" x14ac:dyDescent="0.3">
      <c r="A96" s="134"/>
      <c r="B96" s="127"/>
      <c r="C96" s="53" t="s">
        <v>252</v>
      </c>
      <c r="D96" s="53" t="s">
        <v>253</v>
      </c>
      <c r="E96" s="53" t="s">
        <v>59</v>
      </c>
      <c r="F96" s="53" t="s">
        <v>99</v>
      </c>
      <c r="G96" s="112"/>
      <c r="H96" s="99"/>
      <c r="I96" s="10">
        <f t="shared" ref="I96:AR96" si="91">IF(I95=I$3,1,0)</f>
        <v>0</v>
      </c>
      <c r="J96" s="11">
        <f t="shared" si="91"/>
        <v>1</v>
      </c>
      <c r="K96" s="11">
        <f t="shared" si="91"/>
        <v>0</v>
      </c>
      <c r="L96" s="11">
        <f t="shared" si="91"/>
        <v>1</v>
      </c>
      <c r="M96" s="11">
        <f t="shared" si="91"/>
        <v>1</v>
      </c>
      <c r="N96" s="11">
        <f t="shared" si="91"/>
        <v>1</v>
      </c>
      <c r="O96" s="11">
        <f t="shared" si="91"/>
        <v>1</v>
      </c>
      <c r="P96" s="11">
        <f t="shared" si="91"/>
        <v>0</v>
      </c>
      <c r="Q96" s="11">
        <f t="shared" si="91"/>
        <v>1</v>
      </c>
      <c r="R96" s="11">
        <f t="shared" si="91"/>
        <v>0</v>
      </c>
      <c r="S96" s="11">
        <f t="shared" si="91"/>
        <v>1</v>
      </c>
      <c r="T96" s="11">
        <f t="shared" si="91"/>
        <v>1</v>
      </c>
      <c r="U96" s="11">
        <f t="shared" si="91"/>
        <v>1</v>
      </c>
      <c r="V96" s="11">
        <f t="shared" si="91"/>
        <v>1</v>
      </c>
      <c r="W96" s="11">
        <f t="shared" si="91"/>
        <v>1</v>
      </c>
      <c r="X96" s="11">
        <f t="shared" si="91"/>
        <v>1</v>
      </c>
      <c r="Y96" s="11">
        <f t="shared" si="91"/>
        <v>1</v>
      </c>
      <c r="Z96" s="11">
        <f t="shared" si="91"/>
        <v>0</v>
      </c>
      <c r="AA96" s="11">
        <f t="shared" si="91"/>
        <v>0</v>
      </c>
      <c r="AB96" s="11">
        <f t="shared" si="91"/>
        <v>1</v>
      </c>
      <c r="AC96" s="11">
        <f t="shared" si="91"/>
        <v>1</v>
      </c>
      <c r="AD96" s="11">
        <f t="shared" si="91"/>
        <v>1</v>
      </c>
      <c r="AE96" s="11">
        <f t="shared" si="91"/>
        <v>1</v>
      </c>
      <c r="AF96" s="11">
        <f t="shared" si="91"/>
        <v>0</v>
      </c>
      <c r="AG96" s="11">
        <f t="shared" si="91"/>
        <v>1</v>
      </c>
      <c r="AH96" s="11">
        <f t="shared" si="91"/>
        <v>1</v>
      </c>
      <c r="AI96" s="11">
        <f t="shared" si="91"/>
        <v>1</v>
      </c>
      <c r="AJ96" s="11">
        <f t="shared" si="91"/>
        <v>1</v>
      </c>
      <c r="AK96" s="11">
        <f t="shared" si="91"/>
        <v>1</v>
      </c>
      <c r="AL96" s="11">
        <f t="shared" si="91"/>
        <v>1</v>
      </c>
      <c r="AM96" s="11">
        <f t="shared" si="91"/>
        <v>1</v>
      </c>
      <c r="AN96" s="11">
        <f t="shared" si="91"/>
        <v>1</v>
      </c>
      <c r="AO96" s="11">
        <f t="shared" si="91"/>
        <v>1</v>
      </c>
      <c r="AP96" s="11">
        <f t="shared" si="91"/>
        <v>1</v>
      </c>
      <c r="AQ96" s="11">
        <f t="shared" si="91"/>
        <v>1</v>
      </c>
      <c r="AR96" s="12">
        <f t="shared" si="91"/>
        <v>1</v>
      </c>
      <c r="AS96" s="13">
        <f>I96+J96+K96+O96+Q96+S96+T96+U96+V96+X96+Y96+Z96+AA96+AB96+AC96+AD96+AE96+AF96+AJ96+AL96+AO96+AP96+AQ96</f>
        <v>18</v>
      </c>
      <c r="AT96" s="14">
        <f>L96+R96+W96+AH96+AI96+AL96</f>
        <v>5</v>
      </c>
      <c r="AU96" s="14">
        <f>N96+P96+AG96+AK96+AN96+AR96</f>
        <v>5</v>
      </c>
      <c r="AV96" s="14">
        <f>SUM(AS96:AU96)</f>
        <v>28</v>
      </c>
      <c r="AW96" s="15" t="str">
        <f>IF(AV96&lt;10,"J",IF(AV96&lt;20,"B",IF(AV96&lt;=30,"A","S")))</f>
        <v>A</v>
      </c>
      <c r="AX96" s="107"/>
      <c r="AY96" s="10">
        <f t="shared" ref="AY96:CL96" si="92">IF(AY95=AY$3,1,0)</f>
        <v>1</v>
      </c>
      <c r="AZ96" s="11">
        <f t="shared" si="92"/>
        <v>1</v>
      </c>
      <c r="BA96" s="11">
        <f t="shared" si="92"/>
        <v>1</v>
      </c>
      <c r="BB96" s="11">
        <f t="shared" si="92"/>
        <v>1</v>
      </c>
      <c r="BC96" s="11">
        <f t="shared" si="92"/>
        <v>1</v>
      </c>
      <c r="BD96" s="11">
        <f t="shared" si="92"/>
        <v>1</v>
      </c>
      <c r="BE96" s="11">
        <f t="shared" si="92"/>
        <v>1</v>
      </c>
      <c r="BF96" s="11">
        <f t="shared" si="92"/>
        <v>1</v>
      </c>
      <c r="BG96" s="11">
        <f t="shared" si="92"/>
        <v>1</v>
      </c>
      <c r="BH96" s="11">
        <f t="shared" si="92"/>
        <v>1</v>
      </c>
      <c r="BI96" s="11">
        <f t="shared" si="92"/>
        <v>1</v>
      </c>
      <c r="BJ96" s="11">
        <f t="shared" si="92"/>
        <v>1</v>
      </c>
      <c r="BK96" s="11">
        <f t="shared" si="92"/>
        <v>1</v>
      </c>
      <c r="BL96" s="11">
        <f t="shared" si="92"/>
        <v>1</v>
      </c>
      <c r="BM96" s="11">
        <f t="shared" si="92"/>
        <v>1</v>
      </c>
      <c r="BN96" s="11">
        <f t="shared" si="92"/>
        <v>1</v>
      </c>
      <c r="BO96" s="11">
        <f t="shared" si="92"/>
        <v>0</v>
      </c>
      <c r="BP96" s="11">
        <f t="shared" si="92"/>
        <v>1</v>
      </c>
      <c r="BQ96" s="11">
        <f t="shared" si="92"/>
        <v>1</v>
      </c>
      <c r="BR96" s="11">
        <f t="shared" si="92"/>
        <v>1</v>
      </c>
      <c r="BS96" s="11">
        <f t="shared" si="92"/>
        <v>0</v>
      </c>
      <c r="BT96" s="11">
        <f t="shared" si="92"/>
        <v>1</v>
      </c>
      <c r="BU96" s="11">
        <f t="shared" si="92"/>
        <v>1</v>
      </c>
      <c r="BV96" s="11">
        <f t="shared" si="92"/>
        <v>0</v>
      </c>
      <c r="BW96" s="11">
        <f t="shared" si="92"/>
        <v>1</v>
      </c>
      <c r="BX96" s="11">
        <f t="shared" si="92"/>
        <v>1</v>
      </c>
      <c r="BY96" s="11">
        <f t="shared" si="92"/>
        <v>1</v>
      </c>
      <c r="BZ96" s="11">
        <f t="shared" si="92"/>
        <v>1</v>
      </c>
      <c r="CA96" s="11">
        <f t="shared" si="92"/>
        <v>1</v>
      </c>
      <c r="CB96" s="11">
        <f t="shared" si="92"/>
        <v>1</v>
      </c>
      <c r="CC96" s="11">
        <f t="shared" si="92"/>
        <v>0</v>
      </c>
      <c r="CD96" s="11">
        <f t="shared" si="92"/>
        <v>0</v>
      </c>
      <c r="CE96" s="11">
        <f t="shared" si="92"/>
        <v>1</v>
      </c>
      <c r="CF96" s="11">
        <f t="shared" si="92"/>
        <v>1</v>
      </c>
      <c r="CG96" s="11">
        <f t="shared" si="92"/>
        <v>1</v>
      </c>
      <c r="CH96" s="11">
        <f t="shared" si="92"/>
        <v>0</v>
      </c>
      <c r="CI96" s="11">
        <f t="shared" si="92"/>
        <v>1</v>
      </c>
      <c r="CJ96" s="11">
        <f t="shared" si="92"/>
        <v>0</v>
      </c>
      <c r="CK96" s="11">
        <f t="shared" si="92"/>
        <v>0</v>
      </c>
      <c r="CL96" s="12">
        <f t="shared" si="92"/>
        <v>0</v>
      </c>
      <c r="CM96" s="13">
        <f>AY96+BA96+BC96+BE96+BF96+BJ96+BM96+BP96+BQ96+BS96+BW96+BX96+CA96+CF96+CJ96</f>
        <v>13</v>
      </c>
      <c r="CN96" s="14">
        <f>BB96+BK96+BL96+BN96+BO96+BY96+BZ96+CL96</f>
        <v>6</v>
      </c>
      <c r="CO96" s="14">
        <f>AZ96+BD96+BG96+BH96+BI96+BR96+BT96+BU96+BV96+CB96+CC96+CD96+CE96+CG96+CH96+CI96+CK96</f>
        <v>12</v>
      </c>
      <c r="CP96" s="14">
        <f>SUM(CM96:CO96)</f>
        <v>31</v>
      </c>
      <c r="CQ96" s="22" t="str">
        <f>IF(CP96&lt;10,"J",IF(CP96&lt;25,"B",IF(CP96&lt;=30,"A","S")))</f>
        <v>S</v>
      </c>
    </row>
    <row r="97" spans="1:95" ht="15.75" thickBot="1" x14ac:dyDescent="0.3">
      <c r="A97" s="134"/>
      <c r="B97" s="127"/>
      <c r="C97" s="52" t="s">
        <v>115</v>
      </c>
      <c r="D97" s="52" t="s">
        <v>125</v>
      </c>
      <c r="E97" s="52" t="s">
        <v>34</v>
      </c>
      <c r="F97" s="52" t="s">
        <v>254</v>
      </c>
      <c r="G97" s="111" t="s">
        <v>189</v>
      </c>
      <c r="H97" s="99"/>
      <c r="I97" s="7" t="s">
        <v>10</v>
      </c>
      <c r="J97" s="8" t="s">
        <v>24</v>
      </c>
      <c r="K97" s="8" t="s">
        <v>25</v>
      </c>
      <c r="L97" s="8" t="s">
        <v>23</v>
      </c>
      <c r="M97" s="8" t="s">
        <v>23</v>
      </c>
      <c r="N97" s="8" t="s">
        <v>24</v>
      </c>
      <c r="O97" s="8" t="s">
        <v>10</v>
      </c>
      <c r="P97" s="8" t="s">
        <v>24</v>
      </c>
      <c r="Q97" s="8" t="s">
        <v>23</v>
      </c>
      <c r="R97" s="8" t="s">
        <v>24</v>
      </c>
      <c r="S97" s="8" t="s">
        <v>23</v>
      </c>
      <c r="T97" s="8" t="s">
        <v>25</v>
      </c>
      <c r="U97" s="8" t="s">
        <v>10</v>
      </c>
      <c r="V97" s="8" t="s">
        <v>25</v>
      </c>
      <c r="W97" s="8" t="s">
        <v>24</v>
      </c>
      <c r="X97" s="8" t="s">
        <v>10</v>
      </c>
      <c r="Y97" s="8" t="s">
        <v>10</v>
      </c>
      <c r="Z97" s="8" t="s">
        <v>23</v>
      </c>
      <c r="AA97" s="8" t="s">
        <v>25</v>
      </c>
      <c r="AB97" s="8" t="s">
        <v>10</v>
      </c>
      <c r="AC97" s="8" t="s">
        <v>24</v>
      </c>
      <c r="AD97" s="8" t="s">
        <v>23</v>
      </c>
      <c r="AE97" s="8" t="s">
        <v>10</v>
      </c>
      <c r="AF97" s="8" t="s">
        <v>23</v>
      </c>
      <c r="AG97" s="8" t="s">
        <v>23</v>
      </c>
      <c r="AH97" s="8" t="s">
        <v>23</v>
      </c>
      <c r="AI97" s="8" t="s">
        <v>23</v>
      </c>
      <c r="AJ97" s="8" t="s">
        <v>24</v>
      </c>
      <c r="AK97" s="8" t="s">
        <v>25</v>
      </c>
      <c r="AL97" s="8" t="s">
        <v>10</v>
      </c>
      <c r="AM97" s="8" t="s">
        <v>10</v>
      </c>
      <c r="AN97" s="8" t="s">
        <v>25</v>
      </c>
      <c r="AO97" s="8" t="s">
        <v>25</v>
      </c>
      <c r="AP97" s="8" t="s">
        <v>24</v>
      </c>
      <c r="AQ97" s="8" t="s">
        <v>10</v>
      </c>
      <c r="AR97" s="9" t="s">
        <v>24</v>
      </c>
      <c r="AS97" s="16"/>
      <c r="AT97" s="17"/>
      <c r="AU97" s="17"/>
      <c r="AV97" s="17"/>
      <c r="AW97" s="18"/>
      <c r="AX97" s="107"/>
      <c r="AY97" s="7" t="s">
        <v>10</v>
      </c>
      <c r="AZ97" s="8" t="s">
        <v>25</v>
      </c>
      <c r="BA97" s="8" t="s">
        <v>10</v>
      </c>
      <c r="BB97" s="8" t="s">
        <v>10</v>
      </c>
      <c r="BC97" s="8" t="s">
        <v>24</v>
      </c>
      <c r="BD97" s="8" t="s">
        <v>23</v>
      </c>
      <c r="BE97" s="8" t="s">
        <v>25</v>
      </c>
      <c r="BF97" s="8" t="s">
        <v>10</v>
      </c>
      <c r="BG97" s="8" t="s">
        <v>25</v>
      </c>
      <c r="BH97" s="8" t="s">
        <v>10</v>
      </c>
      <c r="BI97" s="8" t="s">
        <v>25</v>
      </c>
      <c r="BJ97" s="8" t="s">
        <v>10</v>
      </c>
      <c r="BK97" s="8" t="s">
        <v>10</v>
      </c>
      <c r="BL97" s="8" t="s">
        <v>25</v>
      </c>
      <c r="BM97" s="8" t="s">
        <v>10</v>
      </c>
      <c r="BN97" s="8" t="s">
        <v>25</v>
      </c>
      <c r="BO97" s="8" t="s">
        <v>25</v>
      </c>
      <c r="BP97" s="8" t="s">
        <v>10</v>
      </c>
      <c r="BQ97" s="8" t="s">
        <v>10</v>
      </c>
      <c r="BR97" s="8" t="s">
        <v>24</v>
      </c>
      <c r="BS97" s="8" t="s">
        <v>25</v>
      </c>
      <c r="BT97" s="8" t="s">
        <v>10</v>
      </c>
      <c r="BU97" s="8" t="s">
        <v>23</v>
      </c>
      <c r="BV97" s="8" t="s">
        <v>24</v>
      </c>
      <c r="BW97" s="8" t="s">
        <v>25</v>
      </c>
      <c r="BX97" s="8" t="s">
        <v>23</v>
      </c>
      <c r="BY97" s="8" t="s">
        <v>25</v>
      </c>
      <c r="BZ97" s="8" t="s">
        <v>25</v>
      </c>
      <c r="CA97" s="8" t="s">
        <v>23</v>
      </c>
      <c r="CB97" s="8" t="s">
        <v>10</v>
      </c>
      <c r="CC97" s="8" t="s">
        <v>23</v>
      </c>
      <c r="CD97" s="8" t="s">
        <v>24</v>
      </c>
      <c r="CE97" s="8" t="s">
        <v>24</v>
      </c>
      <c r="CF97" s="8" t="s">
        <v>25</v>
      </c>
      <c r="CG97" s="8" t="s">
        <v>10</v>
      </c>
      <c r="CH97" s="8" t="s">
        <v>24</v>
      </c>
      <c r="CI97" s="8" t="s">
        <v>24</v>
      </c>
      <c r="CJ97" s="8" t="s">
        <v>25</v>
      </c>
      <c r="CK97" s="8" t="s">
        <v>10</v>
      </c>
      <c r="CL97" s="9" t="s">
        <v>23</v>
      </c>
      <c r="CM97" s="16"/>
      <c r="CN97" s="17"/>
      <c r="CO97" s="17"/>
      <c r="CP97" s="17"/>
      <c r="CQ97" s="17"/>
    </row>
    <row r="98" spans="1:95" ht="15.75" thickBot="1" x14ac:dyDescent="0.3">
      <c r="A98" s="134"/>
      <c r="B98" s="127"/>
      <c r="C98" s="53" t="s">
        <v>115</v>
      </c>
      <c r="D98" s="53" t="s">
        <v>125</v>
      </c>
      <c r="E98" s="53" t="s">
        <v>34</v>
      </c>
      <c r="F98" s="53" t="s">
        <v>254</v>
      </c>
      <c r="G98" s="112"/>
      <c r="H98" s="99"/>
      <c r="I98" s="10">
        <f t="shared" ref="I98:AR98" si="93">IF(I97=I$3,1,0)</f>
        <v>0</v>
      </c>
      <c r="J98" s="11">
        <f t="shared" si="93"/>
        <v>0</v>
      </c>
      <c r="K98" s="11">
        <f t="shared" si="93"/>
        <v>0</v>
      </c>
      <c r="L98" s="11">
        <f t="shared" si="93"/>
        <v>1</v>
      </c>
      <c r="M98" s="11">
        <f t="shared" si="93"/>
        <v>0</v>
      </c>
      <c r="N98" s="11">
        <f t="shared" si="93"/>
        <v>0</v>
      </c>
      <c r="O98" s="11">
        <f t="shared" si="93"/>
        <v>1</v>
      </c>
      <c r="P98" s="11">
        <f t="shared" si="93"/>
        <v>1</v>
      </c>
      <c r="Q98" s="11">
        <f t="shared" si="93"/>
        <v>1</v>
      </c>
      <c r="R98" s="11">
        <f t="shared" si="93"/>
        <v>0</v>
      </c>
      <c r="S98" s="11">
        <f t="shared" si="93"/>
        <v>1</v>
      </c>
      <c r="T98" s="11">
        <f t="shared" si="93"/>
        <v>0</v>
      </c>
      <c r="U98" s="11">
        <f t="shared" si="93"/>
        <v>1</v>
      </c>
      <c r="V98" s="11">
        <f t="shared" si="93"/>
        <v>1</v>
      </c>
      <c r="W98" s="11">
        <f t="shared" si="93"/>
        <v>1</v>
      </c>
      <c r="X98" s="11">
        <f t="shared" si="93"/>
        <v>1</v>
      </c>
      <c r="Y98" s="11">
        <f t="shared" si="93"/>
        <v>1</v>
      </c>
      <c r="Z98" s="11">
        <f t="shared" si="93"/>
        <v>1</v>
      </c>
      <c r="AA98" s="11">
        <f t="shared" si="93"/>
        <v>0</v>
      </c>
      <c r="AB98" s="11">
        <f t="shared" si="93"/>
        <v>0</v>
      </c>
      <c r="AC98" s="11">
        <f t="shared" si="93"/>
        <v>1</v>
      </c>
      <c r="AD98" s="11">
        <f t="shared" si="93"/>
        <v>1</v>
      </c>
      <c r="AE98" s="11">
        <f t="shared" si="93"/>
        <v>1</v>
      </c>
      <c r="AF98" s="11">
        <f t="shared" si="93"/>
        <v>1</v>
      </c>
      <c r="AG98" s="11">
        <f t="shared" si="93"/>
        <v>1</v>
      </c>
      <c r="AH98" s="11">
        <f t="shared" si="93"/>
        <v>0</v>
      </c>
      <c r="AI98" s="11">
        <f t="shared" si="93"/>
        <v>0</v>
      </c>
      <c r="AJ98" s="11">
        <f t="shared" si="93"/>
        <v>1</v>
      </c>
      <c r="AK98" s="11">
        <f t="shared" si="93"/>
        <v>1</v>
      </c>
      <c r="AL98" s="11">
        <f t="shared" si="93"/>
        <v>1</v>
      </c>
      <c r="AM98" s="11">
        <f t="shared" si="93"/>
        <v>1</v>
      </c>
      <c r="AN98" s="11">
        <f t="shared" si="93"/>
        <v>0</v>
      </c>
      <c r="AO98" s="11">
        <f t="shared" si="93"/>
        <v>1</v>
      </c>
      <c r="AP98" s="11">
        <f t="shared" si="93"/>
        <v>1</v>
      </c>
      <c r="AQ98" s="11">
        <f t="shared" si="93"/>
        <v>0</v>
      </c>
      <c r="AR98" s="12">
        <f t="shared" si="93"/>
        <v>0</v>
      </c>
      <c r="AS98" s="13">
        <f>I98+J98+K98+O98+Q98+S98+T98+U98+V98+X98+Y98+Z98+AA98+AB98+AC98+AD98+AE98+AF98+AJ98+AL98+AO98+AP98+AQ98</f>
        <v>16</v>
      </c>
      <c r="AT98" s="14">
        <f>L98+R98+W98+AH98+AI98+AL98</f>
        <v>3</v>
      </c>
      <c r="AU98" s="14">
        <f>N98+P98+AG98+AK98+AN98+AR98</f>
        <v>3</v>
      </c>
      <c r="AV98" s="14">
        <f>SUM(AS98:AU98)</f>
        <v>22</v>
      </c>
      <c r="AW98" s="15" t="str">
        <f>IF(AV98&lt;10,"J",IF(AV98&lt;20,"B",IF(AV98&lt;=30,"A","S")))</f>
        <v>A</v>
      </c>
      <c r="AX98" s="107"/>
      <c r="AY98" s="10">
        <f t="shared" ref="AY98:BM98" si="94">IF(AY97=AY$3,1,0)</f>
        <v>1</v>
      </c>
      <c r="AZ98" s="11">
        <f t="shared" si="94"/>
        <v>0</v>
      </c>
      <c r="BA98" s="11">
        <f t="shared" si="94"/>
        <v>1</v>
      </c>
      <c r="BB98" s="11">
        <f t="shared" si="94"/>
        <v>1</v>
      </c>
      <c r="BC98" s="11">
        <f t="shared" si="94"/>
        <v>1</v>
      </c>
      <c r="BD98" s="11">
        <f t="shared" si="94"/>
        <v>1</v>
      </c>
      <c r="BE98" s="11">
        <f t="shared" si="94"/>
        <v>0</v>
      </c>
      <c r="BF98" s="11">
        <f t="shared" si="94"/>
        <v>1</v>
      </c>
      <c r="BG98" s="11">
        <f t="shared" si="94"/>
        <v>1</v>
      </c>
      <c r="BH98" s="11">
        <f t="shared" si="94"/>
        <v>1</v>
      </c>
      <c r="BI98" s="11">
        <f t="shared" si="94"/>
        <v>1</v>
      </c>
      <c r="BJ98" s="11">
        <f t="shared" si="94"/>
        <v>1</v>
      </c>
      <c r="BK98" s="11">
        <f t="shared" si="94"/>
        <v>1</v>
      </c>
      <c r="BL98" s="11">
        <f t="shared" si="94"/>
        <v>0</v>
      </c>
      <c r="BM98" s="11">
        <f t="shared" si="94"/>
        <v>1</v>
      </c>
      <c r="BN98" s="11">
        <f t="shared" ref="BN98:CL98" si="95">IF(BN97=BN$3,1,0)</f>
        <v>1</v>
      </c>
      <c r="BO98" s="11">
        <f t="shared" si="95"/>
        <v>0</v>
      </c>
      <c r="BP98" s="11">
        <f t="shared" si="95"/>
        <v>1</v>
      </c>
      <c r="BQ98" s="11">
        <f t="shared" si="95"/>
        <v>0</v>
      </c>
      <c r="BR98" s="11">
        <f t="shared" si="95"/>
        <v>0</v>
      </c>
      <c r="BS98" s="11">
        <f t="shared" si="95"/>
        <v>0</v>
      </c>
      <c r="BT98" s="11">
        <f t="shared" si="95"/>
        <v>0</v>
      </c>
      <c r="BU98" s="11">
        <f t="shared" si="95"/>
        <v>0</v>
      </c>
      <c r="BV98" s="11">
        <f t="shared" si="95"/>
        <v>0</v>
      </c>
      <c r="BW98" s="11">
        <f t="shared" si="95"/>
        <v>1</v>
      </c>
      <c r="BX98" s="11">
        <f t="shared" si="95"/>
        <v>1</v>
      </c>
      <c r="BY98" s="11">
        <f t="shared" si="95"/>
        <v>1</v>
      </c>
      <c r="BZ98" s="11">
        <f t="shared" si="95"/>
        <v>0</v>
      </c>
      <c r="CA98" s="11">
        <f t="shared" si="95"/>
        <v>1</v>
      </c>
      <c r="CB98" s="11">
        <f t="shared" si="95"/>
        <v>1</v>
      </c>
      <c r="CC98" s="11">
        <f t="shared" si="95"/>
        <v>0</v>
      </c>
      <c r="CD98" s="11">
        <f t="shared" si="95"/>
        <v>0</v>
      </c>
      <c r="CE98" s="11">
        <f t="shared" si="95"/>
        <v>0</v>
      </c>
      <c r="CF98" s="11">
        <f t="shared" si="95"/>
        <v>0</v>
      </c>
      <c r="CG98" s="11">
        <f t="shared" si="95"/>
        <v>0</v>
      </c>
      <c r="CH98" s="11">
        <f t="shared" si="95"/>
        <v>0</v>
      </c>
      <c r="CI98" s="11">
        <f t="shared" si="95"/>
        <v>1</v>
      </c>
      <c r="CJ98" s="11">
        <f t="shared" si="95"/>
        <v>0</v>
      </c>
      <c r="CK98" s="11">
        <f t="shared" si="95"/>
        <v>1</v>
      </c>
      <c r="CL98" s="12">
        <f t="shared" si="95"/>
        <v>0</v>
      </c>
      <c r="CM98" s="13">
        <f>AY98+BA98+BC98+BE98+BF98+BJ98+BM98+BP98+BQ98+BS98+BW98+BX98+CA98+CF98+CJ98</f>
        <v>10</v>
      </c>
      <c r="CN98" s="14">
        <f>BB98+BK98+BL98+BN98+BO98+BY98+BZ98+CL98</f>
        <v>4</v>
      </c>
      <c r="CO98" s="14">
        <f>AZ98+BD98+BG98+BH98+BI98+BR98+BT98+BU98+BV98+CB98+CC98+CD98+CE98+CG98+CH98+CI98+CK98</f>
        <v>7</v>
      </c>
      <c r="CP98" s="14">
        <f>SUM(CM98:CO98)</f>
        <v>21</v>
      </c>
      <c r="CQ98" s="22" t="str">
        <f>IF(CP98&lt;10,"J",IF(CP98&lt;25,"B",IF(CP98&lt;=30,"A","S")))</f>
        <v>B</v>
      </c>
    </row>
    <row r="99" spans="1:95" ht="15.75" thickBot="1" x14ac:dyDescent="0.3">
      <c r="A99" s="134"/>
      <c r="B99" s="127"/>
      <c r="C99" s="52" t="s">
        <v>140</v>
      </c>
      <c r="D99" s="52" t="s">
        <v>180</v>
      </c>
      <c r="E99" s="52" t="s">
        <v>255</v>
      </c>
      <c r="F99" s="52" t="s">
        <v>110</v>
      </c>
      <c r="G99" s="111" t="s">
        <v>189</v>
      </c>
      <c r="H99" s="99"/>
      <c r="I99" s="7" t="s">
        <v>24</v>
      </c>
      <c r="J99" s="8" t="s">
        <v>23</v>
      </c>
      <c r="K99" s="8" t="s">
        <v>10</v>
      </c>
      <c r="L99" s="8" t="s">
        <v>23</v>
      </c>
      <c r="M99" s="8" t="s">
        <v>25</v>
      </c>
      <c r="N99" s="8" t="s">
        <v>25</v>
      </c>
      <c r="O99" s="8" t="s">
        <v>10</v>
      </c>
      <c r="P99" s="8" t="s">
        <v>25</v>
      </c>
      <c r="Q99" s="8" t="s">
        <v>23</v>
      </c>
      <c r="R99" s="8" t="s">
        <v>25</v>
      </c>
      <c r="S99" s="8" t="s">
        <v>23</v>
      </c>
      <c r="T99" s="8" t="s">
        <v>10</v>
      </c>
      <c r="U99" s="8" t="s">
        <v>10</v>
      </c>
      <c r="V99" s="8" t="s">
        <v>25</v>
      </c>
      <c r="W99" s="8" t="s">
        <v>24</v>
      </c>
      <c r="X99" s="8" t="s">
        <v>10</v>
      </c>
      <c r="Y99" s="8" t="s">
        <v>25</v>
      </c>
      <c r="Z99" s="8" t="s">
        <v>25</v>
      </c>
      <c r="AA99" s="8" t="s">
        <v>24</v>
      </c>
      <c r="AB99" s="8" t="s">
        <v>25</v>
      </c>
      <c r="AC99" s="8" t="s">
        <v>24</v>
      </c>
      <c r="AD99" s="8" t="s">
        <v>24</v>
      </c>
      <c r="AE99" s="8" t="s">
        <v>10</v>
      </c>
      <c r="AF99" s="8" t="s">
        <v>24</v>
      </c>
      <c r="AG99" s="8" t="s">
        <v>23</v>
      </c>
      <c r="AH99" s="8" t="s">
        <v>10</v>
      </c>
      <c r="AI99" s="8" t="s">
        <v>24</v>
      </c>
      <c r="AJ99" s="8" t="s">
        <v>24</v>
      </c>
      <c r="AK99" s="8" t="s">
        <v>25</v>
      </c>
      <c r="AL99" s="8" t="s">
        <v>10</v>
      </c>
      <c r="AM99" s="8" t="s">
        <v>10</v>
      </c>
      <c r="AN99" s="8" t="s">
        <v>10</v>
      </c>
      <c r="AO99" s="8" t="s">
        <v>25</v>
      </c>
      <c r="AP99" s="8" t="s">
        <v>25</v>
      </c>
      <c r="AQ99" s="8" t="s">
        <v>25</v>
      </c>
      <c r="AR99" s="9" t="s">
        <v>10</v>
      </c>
      <c r="AS99" s="16"/>
      <c r="AT99" s="17"/>
      <c r="AU99" s="17"/>
      <c r="AV99" s="17"/>
      <c r="AW99" s="18"/>
      <c r="AX99" s="107"/>
      <c r="AY99" s="7" t="s">
        <v>10</v>
      </c>
      <c r="AZ99" s="8" t="s">
        <v>23</v>
      </c>
      <c r="BA99" s="8" t="s">
        <v>10</v>
      </c>
      <c r="BB99" s="8" t="s">
        <v>10</v>
      </c>
      <c r="BC99" s="8" t="s">
        <v>24</v>
      </c>
      <c r="BD99" s="8" t="s">
        <v>23</v>
      </c>
      <c r="BE99" s="8" t="s">
        <v>10</v>
      </c>
      <c r="BF99" s="8" t="s">
        <v>10</v>
      </c>
      <c r="BG99" s="8" t="s">
        <v>25</v>
      </c>
      <c r="BH99" s="8" t="s">
        <v>10</v>
      </c>
      <c r="BI99" s="8" t="s">
        <v>25</v>
      </c>
      <c r="BJ99" s="8" t="s">
        <v>10</v>
      </c>
      <c r="BK99" s="8" t="s">
        <v>10</v>
      </c>
      <c r="BL99" s="8" t="s">
        <v>24</v>
      </c>
      <c r="BM99" s="8" t="s">
        <v>10</v>
      </c>
      <c r="BN99" s="8" t="s">
        <v>25</v>
      </c>
      <c r="BO99" s="8" t="s">
        <v>10</v>
      </c>
      <c r="BP99" s="8" t="s">
        <v>10</v>
      </c>
      <c r="BQ99" s="8" t="s">
        <v>25</v>
      </c>
      <c r="BR99" s="8" t="s">
        <v>25</v>
      </c>
      <c r="BS99" s="8" t="s">
        <v>10</v>
      </c>
      <c r="BT99" s="8" t="s">
        <v>23</v>
      </c>
      <c r="BU99" s="8" t="s">
        <v>10</v>
      </c>
      <c r="BV99" s="8" t="s">
        <v>23</v>
      </c>
      <c r="BW99" s="8" t="s">
        <v>25</v>
      </c>
      <c r="BX99" s="8" t="s">
        <v>23</v>
      </c>
      <c r="BY99" s="8" t="s">
        <v>25</v>
      </c>
      <c r="BZ99" s="8" t="s">
        <v>23</v>
      </c>
      <c r="CA99" s="8" t="s">
        <v>23</v>
      </c>
      <c r="CB99" s="8" t="s">
        <v>10</v>
      </c>
      <c r="CC99" s="8" t="s">
        <v>24</v>
      </c>
      <c r="CD99" s="8" t="s">
        <v>24</v>
      </c>
      <c r="CE99" s="8" t="s">
        <v>25</v>
      </c>
      <c r="CF99" s="8" t="s">
        <v>24</v>
      </c>
      <c r="CG99" s="8" t="s">
        <v>24</v>
      </c>
      <c r="CH99" s="8" t="s">
        <v>23</v>
      </c>
      <c r="CI99" s="8" t="s">
        <v>24</v>
      </c>
      <c r="CJ99" s="8" t="s">
        <v>24</v>
      </c>
      <c r="CK99" s="8" t="s">
        <v>10</v>
      </c>
      <c r="CL99" s="9" t="s">
        <v>24</v>
      </c>
      <c r="CM99" s="16"/>
      <c r="CN99" s="17"/>
      <c r="CO99" s="17"/>
      <c r="CP99" s="17"/>
      <c r="CQ99" s="17"/>
    </row>
    <row r="100" spans="1:95" ht="15.75" thickBot="1" x14ac:dyDescent="0.3">
      <c r="A100" s="134"/>
      <c r="B100" s="127"/>
      <c r="C100" s="53" t="s">
        <v>140</v>
      </c>
      <c r="D100" s="53" t="s">
        <v>180</v>
      </c>
      <c r="E100" s="53" t="s">
        <v>255</v>
      </c>
      <c r="F100" s="53" t="s">
        <v>110</v>
      </c>
      <c r="G100" s="112"/>
      <c r="H100" s="99"/>
      <c r="I100" s="10">
        <f t="shared" ref="I100:AR100" si="96">IF(I99=I$3,1,0)</f>
        <v>1</v>
      </c>
      <c r="J100" s="11">
        <f t="shared" si="96"/>
        <v>1</v>
      </c>
      <c r="K100" s="11">
        <f t="shared" si="96"/>
        <v>1</v>
      </c>
      <c r="L100" s="11">
        <f t="shared" si="96"/>
        <v>1</v>
      </c>
      <c r="M100" s="11">
        <f t="shared" si="96"/>
        <v>1</v>
      </c>
      <c r="N100" s="11">
        <f t="shared" si="96"/>
        <v>1</v>
      </c>
      <c r="O100" s="11">
        <f t="shared" si="96"/>
        <v>1</v>
      </c>
      <c r="P100" s="11">
        <f t="shared" si="96"/>
        <v>0</v>
      </c>
      <c r="Q100" s="11">
        <f t="shared" si="96"/>
        <v>1</v>
      </c>
      <c r="R100" s="11">
        <f t="shared" si="96"/>
        <v>1</v>
      </c>
      <c r="S100" s="11">
        <f t="shared" si="96"/>
        <v>1</v>
      </c>
      <c r="T100" s="11">
        <f t="shared" si="96"/>
        <v>1</v>
      </c>
      <c r="U100" s="11">
        <f t="shared" si="96"/>
        <v>1</v>
      </c>
      <c r="V100" s="11">
        <f t="shared" si="96"/>
        <v>1</v>
      </c>
      <c r="W100" s="11">
        <f t="shared" si="96"/>
        <v>1</v>
      </c>
      <c r="X100" s="11">
        <f t="shared" si="96"/>
        <v>1</v>
      </c>
      <c r="Y100" s="11">
        <f t="shared" si="96"/>
        <v>0</v>
      </c>
      <c r="Z100" s="11">
        <f t="shared" si="96"/>
        <v>0</v>
      </c>
      <c r="AA100" s="11">
        <f t="shared" si="96"/>
        <v>1</v>
      </c>
      <c r="AB100" s="11">
        <f t="shared" si="96"/>
        <v>1</v>
      </c>
      <c r="AC100" s="11">
        <f t="shared" si="96"/>
        <v>1</v>
      </c>
      <c r="AD100" s="11">
        <f t="shared" si="96"/>
        <v>0</v>
      </c>
      <c r="AE100" s="11">
        <f t="shared" si="96"/>
        <v>1</v>
      </c>
      <c r="AF100" s="11">
        <f t="shared" si="96"/>
        <v>0</v>
      </c>
      <c r="AG100" s="11">
        <f t="shared" si="96"/>
        <v>1</v>
      </c>
      <c r="AH100" s="11">
        <f t="shared" si="96"/>
        <v>1</v>
      </c>
      <c r="AI100" s="11">
        <f t="shared" si="96"/>
        <v>1</v>
      </c>
      <c r="AJ100" s="11">
        <f t="shared" si="96"/>
        <v>1</v>
      </c>
      <c r="AK100" s="11">
        <f t="shared" si="96"/>
        <v>1</v>
      </c>
      <c r="AL100" s="11">
        <f t="shared" si="96"/>
        <v>1</v>
      </c>
      <c r="AM100" s="11">
        <f t="shared" si="96"/>
        <v>1</v>
      </c>
      <c r="AN100" s="11">
        <f t="shared" si="96"/>
        <v>1</v>
      </c>
      <c r="AO100" s="11">
        <f t="shared" si="96"/>
        <v>1</v>
      </c>
      <c r="AP100" s="11">
        <f t="shared" si="96"/>
        <v>0</v>
      </c>
      <c r="AQ100" s="11">
        <f t="shared" si="96"/>
        <v>1</v>
      </c>
      <c r="AR100" s="12">
        <f t="shared" si="96"/>
        <v>1</v>
      </c>
      <c r="AS100" s="13">
        <f>I100+J100+K100+O100+Q100+S100+T100+U100+V100+X100+Y100+Z100+AA100+AB100+AC100+AD100+AE100+AF100+AJ100+AL100+AO100+AP100+AQ100</f>
        <v>18</v>
      </c>
      <c r="AT100" s="14">
        <f>L100+R100+W100+AH100+AI100+AL100</f>
        <v>6</v>
      </c>
      <c r="AU100" s="14">
        <f>N100+P100+AG100+AK100+AN100+AR100</f>
        <v>5</v>
      </c>
      <c r="AV100" s="14">
        <f>SUM(AS100:AU100)</f>
        <v>29</v>
      </c>
      <c r="AW100" s="15" t="str">
        <f>IF(AV100&lt;10,"J",IF(AV100&lt;20,"B",IF(AV100&lt;=30,"A","S")))</f>
        <v>A</v>
      </c>
      <c r="AX100" s="107"/>
      <c r="AY100" s="10">
        <f t="shared" ref="AY100:CL100" si="97">IF(AY99=AY$3,1,0)</f>
        <v>1</v>
      </c>
      <c r="AZ100" s="11">
        <f t="shared" si="97"/>
        <v>1</v>
      </c>
      <c r="BA100" s="11">
        <f t="shared" si="97"/>
        <v>1</v>
      </c>
      <c r="BB100" s="11">
        <f t="shared" si="97"/>
        <v>1</v>
      </c>
      <c r="BC100" s="11">
        <f t="shared" si="97"/>
        <v>1</v>
      </c>
      <c r="BD100" s="11">
        <f t="shared" si="97"/>
        <v>1</v>
      </c>
      <c r="BE100" s="11">
        <f t="shared" si="97"/>
        <v>1</v>
      </c>
      <c r="BF100" s="11">
        <f t="shared" si="97"/>
        <v>1</v>
      </c>
      <c r="BG100" s="11">
        <f t="shared" si="97"/>
        <v>1</v>
      </c>
      <c r="BH100" s="11">
        <f t="shared" si="97"/>
        <v>1</v>
      </c>
      <c r="BI100" s="11">
        <f t="shared" si="97"/>
        <v>1</v>
      </c>
      <c r="BJ100" s="11">
        <f t="shared" si="97"/>
        <v>1</v>
      </c>
      <c r="BK100" s="11">
        <f t="shared" si="97"/>
        <v>1</v>
      </c>
      <c r="BL100" s="11">
        <f t="shared" si="97"/>
        <v>1</v>
      </c>
      <c r="BM100" s="11">
        <f t="shared" si="97"/>
        <v>1</v>
      </c>
      <c r="BN100" s="11">
        <f t="shared" si="97"/>
        <v>1</v>
      </c>
      <c r="BO100" s="11">
        <f t="shared" si="97"/>
        <v>1</v>
      </c>
      <c r="BP100" s="11">
        <f t="shared" si="97"/>
        <v>1</v>
      </c>
      <c r="BQ100" s="11">
        <f t="shared" si="97"/>
        <v>1</v>
      </c>
      <c r="BR100" s="11">
        <f t="shared" si="97"/>
        <v>1</v>
      </c>
      <c r="BS100" s="11">
        <f t="shared" si="97"/>
        <v>1</v>
      </c>
      <c r="BT100" s="11">
        <f t="shared" si="97"/>
        <v>1</v>
      </c>
      <c r="BU100" s="11">
        <f t="shared" si="97"/>
        <v>1</v>
      </c>
      <c r="BV100" s="11">
        <f t="shared" si="97"/>
        <v>0</v>
      </c>
      <c r="BW100" s="11">
        <f t="shared" si="97"/>
        <v>1</v>
      </c>
      <c r="BX100" s="11">
        <f t="shared" si="97"/>
        <v>1</v>
      </c>
      <c r="BY100" s="11">
        <f t="shared" si="97"/>
        <v>1</v>
      </c>
      <c r="BZ100" s="11">
        <f t="shared" si="97"/>
        <v>1</v>
      </c>
      <c r="CA100" s="11">
        <f t="shared" si="97"/>
        <v>1</v>
      </c>
      <c r="CB100" s="11">
        <f t="shared" si="97"/>
        <v>1</v>
      </c>
      <c r="CC100" s="11">
        <f t="shared" si="97"/>
        <v>1</v>
      </c>
      <c r="CD100" s="11">
        <f t="shared" si="97"/>
        <v>0</v>
      </c>
      <c r="CE100" s="11">
        <f t="shared" si="97"/>
        <v>1</v>
      </c>
      <c r="CF100" s="11">
        <f t="shared" si="97"/>
        <v>1</v>
      </c>
      <c r="CG100" s="11">
        <f t="shared" si="97"/>
        <v>1</v>
      </c>
      <c r="CH100" s="11">
        <f t="shared" si="97"/>
        <v>0</v>
      </c>
      <c r="CI100" s="11">
        <f t="shared" si="97"/>
        <v>1</v>
      </c>
      <c r="CJ100" s="11">
        <f t="shared" si="97"/>
        <v>1</v>
      </c>
      <c r="CK100" s="11">
        <f t="shared" si="97"/>
        <v>1</v>
      </c>
      <c r="CL100" s="12">
        <f t="shared" si="97"/>
        <v>1</v>
      </c>
      <c r="CM100" s="13">
        <f>AY100+BA100+BC100+BE100+BF100+BJ100+BM100+BP100+BQ100+BS100+BW100+BX100+CA100+CF100+CJ100</f>
        <v>15</v>
      </c>
      <c r="CN100" s="14">
        <f>BB100+BK100+BL100+BN100+BO100+BY100+BZ100+CL100</f>
        <v>8</v>
      </c>
      <c r="CO100" s="14">
        <f>AZ100+BD100+BG100+BH100+BI100+BR100+BT100+BU100+BV100+CB100+CC100+CD100+CE100+CG100+CH100+CI100+CK100</f>
        <v>14</v>
      </c>
      <c r="CP100" s="14">
        <f>SUM(CM100:CO100)</f>
        <v>37</v>
      </c>
      <c r="CQ100" s="22" t="str">
        <f>IF(CP100&lt;10,"J",IF(CP100&lt;25,"B",IF(CP100&lt;=30,"A","S")))</f>
        <v>S</v>
      </c>
    </row>
    <row r="101" spans="1:95" ht="15.75" customHeight="1" thickBot="1" x14ac:dyDescent="0.3">
      <c r="A101" s="123" t="s">
        <v>184</v>
      </c>
      <c r="B101" s="126" t="s">
        <v>185</v>
      </c>
      <c r="C101" s="52" t="s">
        <v>257</v>
      </c>
      <c r="D101" s="52" t="s">
        <v>167</v>
      </c>
      <c r="E101" s="52" t="s">
        <v>168</v>
      </c>
      <c r="F101" s="52" t="s">
        <v>196</v>
      </c>
      <c r="G101" s="111" t="s">
        <v>189</v>
      </c>
      <c r="H101" s="99"/>
      <c r="I101" s="7" t="s">
        <v>24</v>
      </c>
      <c r="J101" s="8" t="s">
        <v>23</v>
      </c>
      <c r="K101" s="8" t="s">
        <v>25</v>
      </c>
      <c r="L101" s="8" t="s">
        <v>24</v>
      </c>
      <c r="M101" s="8" t="s">
        <v>23</v>
      </c>
      <c r="N101" s="8" t="s">
        <v>23</v>
      </c>
      <c r="O101" s="8" t="s">
        <v>23</v>
      </c>
      <c r="P101" s="8" t="s">
        <v>24</v>
      </c>
      <c r="Q101" s="8" t="s">
        <v>23</v>
      </c>
      <c r="R101" s="8" t="s">
        <v>24</v>
      </c>
      <c r="S101" s="8" t="s">
        <v>23</v>
      </c>
      <c r="T101" s="8" t="s">
        <v>24</v>
      </c>
      <c r="U101" s="8" t="s">
        <v>25</v>
      </c>
      <c r="V101" s="8" t="s">
        <v>23</v>
      </c>
      <c r="W101" s="8" t="s">
        <v>24</v>
      </c>
      <c r="X101" s="8" t="s">
        <v>10</v>
      </c>
      <c r="Y101" s="8" t="s">
        <v>10</v>
      </c>
      <c r="Z101" s="8" t="s">
        <v>24</v>
      </c>
      <c r="AA101" s="8" t="s">
        <v>24</v>
      </c>
      <c r="AB101" s="8" t="s">
        <v>23</v>
      </c>
      <c r="AC101" s="8" t="s">
        <v>24</v>
      </c>
      <c r="AD101" s="8" t="s">
        <v>23</v>
      </c>
      <c r="AE101" s="8" t="s">
        <v>24</v>
      </c>
      <c r="AF101" s="8" t="s">
        <v>25</v>
      </c>
      <c r="AG101" s="8" t="s">
        <v>23</v>
      </c>
      <c r="AH101" s="8" t="s">
        <v>23</v>
      </c>
      <c r="AI101" s="8" t="s">
        <v>23</v>
      </c>
      <c r="AJ101" s="8" t="s">
        <v>25</v>
      </c>
      <c r="AK101" s="8" t="s">
        <v>24</v>
      </c>
      <c r="AL101" s="8" t="s">
        <v>10</v>
      </c>
      <c r="AM101" s="8" t="s">
        <v>10</v>
      </c>
      <c r="AN101" s="8" t="s">
        <v>23</v>
      </c>
      <c r="AO101" s="8" t="s">
        <v>25</v>
      </c>
      <c r="AP101" s="8" t="s">
        <v>23</v>
      </c>
      <c r="AQ101" s="8" t="s">
        <v>23</v>
      </c>
      <c r="AR101" s="9" t="s">
        <v>25</v>
      </c>
      <c r="AS101" s="16"/>
      <c r="AT101" s="17"/>
      <c r="AU101" s="17"/>
      <c r="AV101" s="17"/>
      <c r="AW101" s="18"/>
      <c r="AX101" s="107"/>
      <c r="AY101" s="7" t="s">
        <v>10</v>
      </c>
      <c r="AZ101" s="8" t="s">
        <v>23</v>
      </c>
      <c r="BA101" s="8" t="s">
        <v>10</v>
      </c>
      <c r="BB101" s="8" t="s">
        <v>10</v>
      </c>
      <c r="BC101" s="8" t="s">
        <v>24</v>
      </c>
      <c r="BD101" s="8" t="s">
        <v>23</v>
      </c>
      <c r="BE101" s="8" t="s">
        <v>10</v>
      </c>
      <c r="BF101" s="8" t="s">
        <v>25</v>
      </c>
      <c r="BG101" s="8" t="s">
        <v>25</v>
      </c>
      <c r="BH101" s="8" t="s">
        <v>10</v>
      </c>
      <c r="BI101" s="8" t="s">
        <v>10</v>
      </c>
      <c r="BJ101" s="8" t="s">
        <v>24</v>
      </c>
      <c r="BK101" s="8" t="s">
        <v>24</v>
      </c>
      <c r="BL101" s="8" t="s">
        <v>25</v>
      </c>
      <c r="BM101" s="8" t="s">
        <v>24</v>
      </c>
      <c r="BN101" s="8" t="s">
        <v>25</v>
      </c>
      <c r="BO101" s="8" t="s">
        <v>25</v>
      </c>
      <c r="BP101" s="8" t="s">
        <v>24</v>
      </c>
      <c r="BQ101" s="8" t="s">
        <v>25</v>
      </c>
      <c r="BR101" s="8" t="s">
        <v>10</v>
      </c>
      <c r="BS101" s="8" t="s">
        <v>10</v>
      </c>
      <c r="BT101" s="8" t="s">
        <v>23</v>
      </c>
      <c r="BU101" s="8" t="s">
        <v>23</v>
      </c>
      <c r="BV101" s="8" t="s">
        <v>10</v>
      </c>
      <c r="BW101" s="8" t="s">
        <v>25</v>
      </c>
      <c r="BX101" s="8" t="s">
        <v>23</v>
      </c>
      <c r="BY101" s="8" t="s">
        <v>25</v>
      </c>
      <c r="BZ101" s="8" t="s">
        <v>10</v>
      </c>
      <c r="CA101" s="8" t="s">
        <v>23</v>
      </c>
      <c r="CB101" s="8" t="s">
        <v>10</v>
      </c>
      <c r="CC101" s="8" t="s">
        <v>24</v>
      </c>
      <c r="CD101" s="8" t="s">
        <v>10</v>
      </c>
      <c r="CE101" s="8" t="s">
        <v>25</v>
      </c>
      <c r="CF101" s="8" t="s">
        <v>24</v>
      </c>
      <c r="CG101" s="8" t="s">
        <v>23</v>
      </c>
      <c r="CH101" s="8" t="s">
        <v>10</v>
      </c>
      <c r="CI101" s="8" t="s">
        <v>25</v>
      </c>
      <c r="CJ101" s="8" t="s">
        <v>24</v>
      </c>
      <c r="CK101" s="8" t="s">
        <v>10</v>
      </c>
      <c r="CL101" s="9" t="s">
        <v>24</v>
      </c>
      <c r="CM101" s="16"/>
      <c r="CN101" s="17"/>
      <c r="CO101" s="17"/>
      <c r="CP101" s="17"/>
      <c r="CQ101" s="17"/>
    </row>
    <row r="102" spans="1:95" ht="15.75" thickBot="1" x14ac:dyDescent="0.3">
      <c r="A102" s="124"/>
      <c r="B102" s="127"/>
      <c r="C102" s="137" t="s">
        <v>257</v>
      </c>
      <c r="D102" s="53" t="s">
        <v>167</v>
      </c>
      <c r="E102" s="53" t="s">
        <v>168</v>
      </c>
      <c r="F102" s="53" t="s">
        <v>196</v>
      </c>
      <c r="G102" s="112"/>
      <c r="H102" s="99"/>
      <c r="I102" s="10">
        <f t="shared" ref="I102:AR102" si="98">IF(I101=I$3,1,0)</f>
        <v>1</v>
      </c>
      <c r="J102" s="11">
        <f t="shared" si="98"/>
        <v>1</v>
      </c>
      <c r="K102" s="11">
        <f t="shared" si="98"/>
        <v>0</v>
      </c>
      <c r="L102" s="11">
        <f t="shared" si="98"/>
        <v>0</v>
      </c>
      <c r="M102" s="11">
        <f t="shared" si="98"/>
        <v>0</v>
      </c>
      <c r="N102" s="11">
        <f t="shared" si="98"/>
        <v>0</v>
      </c>
      <c r="O102" s="11">
        <f t="shared" si="98"/>
        <v>0</v>
      </c>
      <c r="P102" s="11">
        <f t="shared" si="98"/>
        <v>1</v>
      </c>
      <c r="Q102" s="11">
        <f t="shared" si="98"/>
        <v>1</v>
      </c>
      <c r="R102" s="11">
        <f t="shared" si="98"/>
        <v>0</v>
      </c>
      <c r="S102" s="11">
        <f t="shared" si="98"/>
        <v>1</v>
      </c>
      <c r="T102" s="11">
        <f t="shared" si="98"/>
        <v>0</v>
      </c>
      <c r="U102" s="11">
        <f t="shared" si="98"/>
        <v>0</v>
      </c>
      <c r="V102" s="11">
        <f t="shared" si="98"/>
        <v>0</v>
      </c>
      <c r="W102" s="11">
        <f t="shared" si="98"/>
        <v>1</v>
      </c>
      <c r="X102" s="11">
        <f t="shared" si="98"/>
        <v>1</v>
      </c>
      <c r="Y102" s="11">
        <f t="shared" si="98"/>
        <v>1</v>
      </c>
      <c r="Z102" s="11">
        <f t="shared" si="98"/>
        <v>0</v>
      </c>
      <c r="AA102" s="11">
        <f t="shared" si="98"/>
        <v>1</v>
      </c>
      <c r="AB102" s="11">
        <f t="shared" si="98"/>
        <v>0</v>
      </c>
      <c r="AC102" s="11">
        <f t="shared" si="98"/>
        <v>1</v>
      </c>
      <c r="AD102" s="11">
        <f t="shared" si="98"/>
        <v>1</v>
      </c>
      <c r="AE102" s="11">
        <f t="shared" si="98"/>
        <v>0</v>
      </c>
      <c r="AF102" s="11">
        <f t="shared" si="98"/>
        <v>0</v>
      </c>
      <c r="AG102" s="11">
        <f t="shared" si="98"/>
        <v>1</v>
      </c>
      <c r="AH102" s="11">
        <f t="shared" si="98"/>
        <v>0</v>
      </c>
      <c r="AI102" s="11">
        <f t="shared" si="98"/>
        <v>0</v>
      </c>
      <c r="AJ102" s="11">
        <f t="shared" si="98"/>
        <v>0</v>
      </c>
      <c r="AK102" s="11">
        <f t="shared" si="98"/>
        <v>0</v>
      </c>
      <c r="AL102" s="11">
        <f t="shared" si="98"/>
        <v>1</v>
      </c>
      <c r="AM102" s="11">
        <f t="shared" si="98"/>
        <v>1</v>
      </c>
      <c r="AN102" s="11">
        <f t="shared" si="98"/>
        <v>0</v>
      </c>
      <c r="AO102" s="11">
        <f t="shared" si="98"/>
        <v>1</v>
      </c>
      <c r="AP102" s="11">
        <f t="shared" si="98"/>
        <v>0</v>
      </c>
      <c r="AQ102" s="11">
        <f t="shared" si="98"/>
        <v>0</v>
      </c>
      <c r="AR102" s="12">
        <f t="shared" si="98"/>
        <v>0</v>
      </c>
      <c r="AS102" s="13">
        <f>I102+J102+K102+O102+Q102+S102+T102+U102+V102+X102+Y102+Z102+AA102+AB102+AC102+AD102+AE102+AF102+AJ102+AL102+AO102+AP102+AQ102</f>
        <v>11</v>
      </c>
      <c r="AT102" s="14">
        <f>L102+R102+W102+AH102+AI102+AL102</f>
        <v>2</v>
      </c>
      <c r="AU102" s="14">
        <f>N102+P102+AG102+AK102+AN102+AR102</f>
        <v>2</v>
      </c>
      <c r="AV102" s="14">
        <f>SUM(AS102:AU102)</f>
        <v>15</v>
      </c>
      <c r="AW102" s="15" t="str">
        <f>IF(AV102&lt;10,"J",IF(AV102&lt;20,"B",IF(AV102&lt;=30,"A","S")))</f>
        <v>B</v>
      </c>
      <c r="AX102" s="107"/>
      <c r="AY102" s="10">
        <f t="shared" ref="AY102:CL102" si="99">IF(AY101=AY$3,1,0)</f>
        <v>1</v>
      </c>
      <c r="AZ102" s="11">
        <f t="shared" si="99"/>
        <v>1</v>
      </c>
      <c r="BA102" s="11">
        <f t="shared" si="99"/>
        <v>1</v>
      </c>
      <c r="BB102" s="11">
        <f t="shared" si="99"/>
        <v>1</v>
      </c>
      <c r="BC102" s="11">
        <f t="shared" si="99"/>
        <v>1</v>
      </c>
      <c r="BD102" s="11">
        <f t="shared" si="99"/>
        <v>1</v>
      </c>
      <c r="BE102" s="11">
        <f t="shared" si="99"/>
        <v>1</v>
      </c>
      <c r="BF102" s="11">
        <f t="shared" si="99"/>
        <v>0</v>
      </c>
      <c r="BG102" s="11">
        <f t="shared" si="99"/>
        <v>1</v>
      </c>
      <c r="BH102" s="11">
        <f t="shared" si="99"/>
        <v>1</v>
      </c>
      <c r="BI102" s="11">
        <f t="shared" si="99"/>
        <v>0</v>
      </c>
      <c r="BJ102" s="11">
        <f t="shared" si="99"/>
        <v>0</v>
      </c>
      <c r="BK102" s="11">
        <f t="shared" si="99"/>
        <v>0</v>
      </c>
      <c r="BL102" s="11">
        <f t="shared" si="99"/>
        <v>0</v>
      </c>
      <c r="BM102" s="11">
        <f t="shared" si="99"/>
        <v>0</v>
      </c>
      <c r="BN102" s="11">
        <f t="shared" si="99"/>
        <v>1</v>
      </c>
      <c r="BO102" s="11">
        <f t="shared" si="99"/>
        <v>0</v>
      </c>
      <c r="BP102" s="11">
        <f t="shared" si="99"/>
        <v>0</v>
      </c>
      <c r="BQ102" s="11">
        <f t="shared" si="99"/>
        <v>1</v>
      </c>
      <c r="BR102" s="11">
        <f t="shared" si="99"/>
        <v>0</v>
      </c>
      <c r="BS102" s="11">
        <f t="shared" si="99"/>
        <v>1</v>
      </c>
      <c r="BT102" s="11">
        <f t="shared" si="99"/>
        <v>1</v>
      </c>
      <c r="BU102" s="11">
        <f t="shared" si="99"/>
        <v>0</v>
      </c>
      <c r="BV102" s="11">
        <f t="shared" si="99"/>
        <v>1</v>
      </c>
      <c r="BW102" s="11">
        <f t="shared" si="99"/>
        <v>1</v>
      </c>
      <c r="BX102" s="11">
        <f t="shared" si="99"/>
        <v>1</v>
      </c>
      <c r="BY102" s="11">
        <f t="shared" si="99"/>
        <v>1</v>
      </c>
      <c r="BZ102" s="11">
        <f t="shared" si="99"/>
        <v>0</v>
      </c>
      <c r="CA102" s="11">
        <f t="shared" si="99"/>
        <v>1</v>
      </c>
      <c r="CB102" s="11">
        <f t="shared" si="99"/>
        <v>1</v>
      </c>
      <c r="CC102" s="11">
        <f t="shared" si="99"/>
        <v>1</v>
      </c>
      <c r="CD102" s="11">
        <f t="shared" si="99"/>
        <v>1</v>
      </c>
      <c r="CE102" s="11">
        <f t="shared" si="99"/>
        <v>1</v>
      </c>
      <c r="CF102" s="11">
        <f t="shared" si="99"/>
        <v>1</v>
      </c>
      <c r="CG102" s="11">
        <f t="shared" si="99"/>
        <v>0</v>
      </c>
      <c r="CH102" s="11">
        <f t="shared" si="99"/>
        <v>1</v>
      </c>
      <c r="CI102" s="11">
        <f t="shared" si="99"/>
        <v>0</v>
      </c>
      <c r="CJ102" s="11">
        <f t="shared" si="99"/>
        <v>1</v>
      </c>
      <c r="CK102" s="11">
        <f t="shared" si="99"/>
        <v>1</v>
      </c>
      <c r="CL102" s="12">
        <f t="shared" si="99"/>
        <v>1</v>
      </c>
      <c r="CM102" s="13">
        <f>AY102+BA102+BC102+BE102+BF102+BJ102+BM102+BP102+BQ102+BS102+BW102+BX102+CA102+CF102+CJ102</f>
        <v>11</v>
      </c>
      <c r="CN102" s="14">
        <f>BB102+BK102+BL102+BN102+BO102+BY102+BZ102+CL102</f>
        <v>4</v>
      </c>
      <c r="CO102" s="14">
        <f>AZ102+BD102+BG102+BH102+BI102+BR102+BT102+BU102+BV102+CB102+CC102+CD102+CE102+CG102+CH102+CI102+CK102</f>
        <v>12</v>
      </c>
      <c r="CP102" s="14">
        <f>SUM(CM102:CO102)</f>
        <v>27</v>
      </c>
      <c r="CQ102" s="22" t="str">
        <f>IF(CP102&lt;10,"J",IF(CP102&lt;25,"B",IF(CP102&lt;=30,"A","S")))</f>
        <v>A</v>
      </c>
    </row>
    <row r="103" spans="1:95" ht="15.75" thickBot="1" x14ac:dyDescent="0.3">
      <c r="A103" s="124"/>
      <c r="B103" s="117"/>
      <c r="C103" s="119" t="s">
        <v>111</v>
      </c>
      <c r="D103" s="52" t="s">
        <v>258</v>
      </c>
      <c r="E103" s="52" t="s">
        <v>259</v>
      </c>
      <c r="F103" s="52" t="s">
        <v>260</v>
      </c>
      <c r="G103" s="109" t="s">
        <v>189</v>
      </c>
      <c r="H103" s="99"/>
      <c r="I103" s="7" t="s">
        <v>24</v>
      </c>
      <c r="J103" s="8" t="s">
        <v>10</v>
      </c>
      <c r="K103" s="8" t="s">
        <v>25</v>
      </c>
      <c r="L103" s="8" t="s">
        <v>10</v>
      </c>
      <c r="M103" s="8" t="s">
        <v>24</v>
      </c>
      <c r="N103" s="8" t="s">
        <v>23</v>
      </c>
      <c r="O103" s="8" t="s">
        <v>10</v>
      </c>
      <c r="P103" s="8" t="s">
        <v>25</v>
      </c>
      <c r="Q103" s="8" t="s">
        <v>23</v>
      </c>
      <c r="R103" s="8" t="s">
        <v>23</v>
      </c>
      <c r="S103" s="8" t="s">
        <v>23</v>
      </c>
      <c r="T103" s="8" t="s">
        <v>10</v>
      </c>
      <c r="U103" s="8" t="s">
        <v>25</v>
      </c>
      <c r="V103" s="8" t="s">
        <v>25</v>
      </c>
      <c r="W103" s="8" t="s">
        <v>10</v>
      </c>
      <c r="X103" s="8" t="s">
        <v>10</v>
      </c>
      <c r="Y103" s="8" t="s">
        <v>25</v>
      </c>
      <c r="Z103" s="8" t="s">
        <v>10</v>
      </c>
      <c r="AA103" s="8" t="s">
        <v>25</v>
      </c>
      <c r="AB103" s="8" t="s">
        <v>24</v>
      </c>
      <c r="AC103" s="8" t="s">
        <v>25</v>
      </c>
      <c r="AD103" s="8" t="s">
        <v>23</v>
      </c>
      <c r="AE103" s="8" t="s">
        <v>24</v>
      </c>
      <c r="AF103" s="8" t="s">
        <v>25</v>
      </c>
      <c r="AG103" s="8" t="s">
        <v>23</v>
      </c>
      <c r="AH103" s="8" t="s">
        <v>23</v>
      </c>
      <c r="AI103" s="8" t="s">
        <v>25</v>
      </c>
      <c r="AJ103" s="8" t="s">
        <v>10</v>
      </c>
      <c r="AK103" s="8" t="s">
        <v>25</v>
      </c>
      <c r="AL103" s="8" t="s">
        <v>10</v>
      </c>
      <c r="AM103" s="8" t="s">
        <v>25</v>
      </c>
      <c r="AN103" s="8" t="s">
        <v>10</v>
      </c>
      <c r="AO103" s="8" t="s">
        <v>25</v>
      </c>
      <c r="AP103" s="8" t="s">
        <v>10</v>
      </c>
      <c r="AQ103" s="8" t="s">
        <v>23</v>
      </c>
      <c r="AR103" s="9" t="s">
        <v>10</v>
      </c>
      <c r="AS103" s="16"/>
      <c r="AT103" s="17"/>
      <c r="AU103" s="17"/>
      <c r="AV103" s="17"/>
      <c r="AW103" s="18"/>
      <c r="AX103" s="107"/>
      <c r="AY103" s="7" t="s">
        <v>24</v>
      </c>
      <c r="AZ103" s="8" t="s">
        <v>23</v>
      </c>
      <c r="BA103" s="8" t="s">
        <v>10</v>
      </c>
      <c r="BB103" s="8" t="s">
        <v>25</v>
      </c>
      <c r="BC103" s="8" t="s">
        <v>25</v>
      </c>
      <c r="BD103" s="8" t="s">
        <v>23</v>
      </c>
      <c r="BE103" s="8" t="s">
        <v>25</v>
      </c>
      <c r="BF103" s="8" t="s">
        <v>10</v>
      </c>
      <c r="BG103" s="8" t="s">
        <v>25</v>
      </c>
      <c r="BH103" s="8" t="s">
        <v>25</v>
      </c>
      <c r="BI103" s="8" t="s">
        <v>25</v>
      </c>
      <c r="BJ103" s="8" t="s">
        <v>25</v>
      </c>
      <c r="BK103" s="8" t="s">
        <v>10</v>
      </c>
      <c r="BL103" s="8" t="s">
        <v>25</v>
      </c>
      <c r="BM103" s="8" t="s">
        <v>25</v>
      </c>
      <c r="BN103" s="8" t="s">
        <v>23</v>
      </c>
      <c r="BO103" s="8" t="s">
        <v>25</v>
      </c>
      <c r="BP103" s="8" t="s">
        <v>25</v>
      </c>
      <c r="BQ103" s="8" t="s">
        <v>25</v>
      </c>
      <c r="BR103" s="8" t="s">
        <v>10</v>
      </c>
      <c r="BS103" s="8" t="s">
        <v>25</v>
      </c>
      <c r="BT103" s="8" t="s">
        <v>23</v>
      </c>
      <c r="BU103" s="8" t="s">
        <v>23</v>
      </c>
      <c r="BV103" s="8" t="s">
        <v>23</v>
      </c>
      <c r="BW103" s="8" t="s">
        <v>24</v>
      </c>
      <c r="BX103" s="8" t="s">
        <v>25</v>
      </c>
      <c r="BY103" s="8" t="s">
        <v>24</v>
      </c>
      <c r="BZ103" s="8" t="s">
        <v>24</v>
      </c>
      <c r="CA103" s="8" t="s">
        <v>23</v>
      </c>
      <c r="CB103" s="8" t="s">
        <v>10</v>
      </c>
      <c r="CC103" s="8" t="s">
        <v>24</v>
      </c>
      <c r="CD103" s="8" t="s">
        <v>10</v>
      </c>
      <c r="CE103" s="8" t="s">
        <v>25</v>
      </c>
      <c r="CF103" s="8" t="s">
        <v>24</v>
      </c>
      <c r="CG103" s="8" t="s">
        <v>24</v>
      </c>
      <c r="CH103" s="8" t="s">
        <v>10</v>
      </c>
      <c r="CI103" s="8" t="s">
        <v>24</v>
      </c>
      <c r="CJ103" s="8" t="s">
        <v>10</v>
      </c>
      <c r="CK103" s="8" t="s">
        <v>10</v>
      </c>
      <c r="CL103" s="9" t="s">
        <v>24</v>
      </c>
      <c r="CM103" s="16"/>
      <c r="CN103" s="17"/>
      <c r="CO103" s="17"/>
      <c r="CP103" s="17"/>
      <c r="CQ103" s="17"/>
    </row>
    <row r="104" spans="1:95" ht="15.75" thickBot="1" x14ac:dyDescent="0.3">
      <c r="A104" s="124"/>
      <c r="B104" s="117"/>
      <c r="C104" s="120" t="s">
        <v>111</v>
      </c>
      <c r="D104" s="53" t="s">
        <v>258</v>
      </c>
      <c r="E104" s="53" t="s">
        <v>259</v>
      </c>
      <c r="F104" s="53" t="s">
        <v>260</v>
      </c>
      <c r="G104" s="110"/>
      <c r="H104" s="99"/>
      <c r="I104" s="10">
        <f t="shared" ref="I104:AR104" si="100">IF(I103=I$3,1,0)</f>
        <v>1</v>
      </c>
      <c r="J104" s="11">
        <f t="shared" si="100"/>
        <v>0</v>
      </c>
      <c r="K104" s="11">
        <f t="shared" si="100"/>
        <v>0</v>
      </c>
      <c r="L104" s="11">
        <f t="shared" si="100"/>
        <v>0</v>
      </c>
      <c r="M104" s="11">
        <f t="shared" si="100"/>
        <v>0</v>
      </c>
      <c r="N104" s="11">
        <f t="shared" si="100"/>
        <v>0</v>
      </c>
      <c r="O104" s="11">
        <f t="shared" si="100"/>
        <v>1</v>
      </c>
      <c r="P104" s="11">
        <f t="shared" si="100"/>
        <v>0</v>
      </c>
      <c r="Q104" s="11">
        <f t="shared" si="100"/>
        <v>1</v>
      </c>
      <c r="R104" s="11">
        <f t="shared" si="100"/>
        <v>0</v>
      </c>
      <c r="S104" s="11">
        <f t="shared" si="100"/>
        <v>1</v>
      </c>
      <c r="T104" s="11">
        <f t="shared" si="100"/>
        <v>1</v>
      </c>
      <c r="U104" s="11">
        <f t="shared" si="100"/>
        <v>0</v>
      </c>
      <c r="V104" s="11">
        <f t="shared" si="100"/>
        <v>1</v>
      </c>
      <c r="W104" s="11">
        <f t="shared" si="100"/>
        <v>0</v>
      </c>
      <c r="X104" s="11">
        <f t="shared" si="100"/>
        <v>1</v>
      </c>
      <c r="Y104" s="11">
        <f t="shared" si="100"/>
        <v>0</v>
      </c>
      <c r="Z104" s="11">
        <f t="shared" si="100"/>
        <v>0</v>
      </c>
      <c r="AA104" s="11">
        <f t="shared" si="100"/>
        <v>0</v>
      </c>
      <c r="AB104" s="11">
        <f t="shared" si="100"/>
        <v>0</v>
      </c>
      <c r="AC104" s="11">
        <f t="shared" si="100"/>
        <v>0</v>
      </c>
      <c r="AD104" s="11">
        <f t="shared" si="100"/>
        <v>1</v>
      </c>
      <c r="AE104" s="11">
        <f t="shared" si="100"/>
        <v>0</v>
      </c>
      <c r="AF104" s="11">
        <f t="shared" si="100"/>
        <v>0</v>
      </c>
      <c r="AG104" s="11">
        <f t="shared" si="100"/>
        <v>1</v>
      </c>
      <c r="AH104" s="11">
        <f t="shared" si="100"/>
        <v>0</v>
      </c>
      <c r="AI104" s="11">
        <f t="shared" si="100"/>
        <v>0</v>
      </c>
      <c r="AJ104" s="11">
        <f t="shared" si="100"/>
        <v>0</v>
      </c>
      <c r="AK104" s="11">
        <f t="shared" si="100"/>
        <v>1</v>
      </c>
      <c r="AL104" s="11">
        <f t="shared" si="100"/>
        <v>1</v>
      </c>
      <c r="AM104" s="11">
        <f t="shared" si="100"/>
        <v>0</v>
      </c>
      <c r="AN104" s="11">
        <f t="shared" si="100"/>
        <v>1</v>
      </c>
      <c r="AO104" s="11">
        <f t="shared" si="100"/>
        <v>1</v>
      </c>
      <c r="AP104" s="11">
        <f t="shared" si="100"/>
        <v>0</v>
      </c>
      <c r="AQ104" s="11">
        <f t="shared" si="100"/>
        <v>0</v>
      </c>
      <c r="AR104" s="12">
        <f t="shared" si="100"/>
        <v>1</v>
      </c>
      <c r="AS104" s="13">
        <f>I104+J104+K104+O104+Q104+S104+T104+U104+V104+X104+Y104+Z104+AA104+AB104+AC104+AD104+AE104+AF104+AJ104+AL104+AO104+AP104+AQ104</f>
        <v>10</v>
      </c>
      <c r="AT104" s="14">
        <f>L104+R104+W104+AH104+AI104+AL104</f>
        <v>1</v>
      </c>
      <c r="AU104" s="14">
        <f>N104+P104+AG104+AK104+AN104+AR104</f>
        <v>4</v>
      </c>
      <c r="AV104" s="14">
        <f>SUM(AS104:AU104)</f>
        <v>15</v>
      </c>
      <c r="AW104" s="15" t="str">
        <f>IF(AV104&lt;10,"J",IF(AV104&lt;20,"B",IF(AV104&lt;=30,"A","S")))</f>
        <v>B</v>
      </c>
      <c r="AX104" s="107"/>
      <c r="AY104" s="10">
        <f t="shared" ref="AY104:CL104" si="101">IF(AY103=AY$3,1,0)</f>
        <v>0</v>
      </c>
      <c r="AZ104" s="11">
        <f t="shared" si="101"/>
        <v>1</v>
      </c>
      <c r="BA104" s="11">
        <f t="shared" si="101"/>
        <v>1</v>
      </c>
      <c r="BB104" s="11">
        <f t="shared" si="101"/>
        <v>0</v>
      </c>
      <c r="BC104" s="11">
        <f t="shared" si="101"/>
        <v>0</v>
      </c>
      <c r="BD104" s="11">
        <f t="shared" si="101"/>
        <v>1</v>
      </c>
      <c r="BE104" s="11">
        <f t="shared" si="101"/>
        <v>0</v>
      </c>
      <c r="BF104" s="11">
        <f t="shared" si="101"/>
        <v>1</v>
      </c>
      <c r="BG104" s="11">
        <f t="shared" si="101"/>
        <v>1</v>
      </c>
      <c r="BH104" s="11">
        <f t="shared" si="101"/>
        <v>0</v>
      </c>
      <c r="BI104" s="11">
        <f t="shared" si="101"/>
        <v>1</v>
      </c>
      <c r="BJ104" s="11">
        <f t="shared" si="101"/>
        <v>0</v>
      </c>
      <c r="BK104" s="11">
        <f t="shared" si="101"/>
        <v>1</v>
      </c>
      <c r="BL104" s="11">
        <f t="shared" si="101"/>
        <v>0</v>
      </c>
      <c r="BM104" s="11">
        <f t="shared" si="101"/>
        <v>0</v>
      </c>
      <c r="BN104" s="11">
        <f t="shared" si="101"/>
        <v>0</v>
      </c>
      <c r="BO104" s="11">
        <f t="shared" si="101"/>
        <v>0</v>
      </c>
      <c r="BP104" s="11">
        <f t="shared" si="101"/>
        <v>0</v>
      </c>
      <c r="BQ104" s="11">
        <f t="shared" si="101"/>
        <v>1</v>
      </c>
      <c r="BR104" s="11">
        <f t="shared" si="101"/>
        <v>0</v>
      </c>
      <c r="BS104" s="11">
        <f t="shared" si="101"/>
        <v>0</v>
      </c>
      <c r="BT104" s="11">
        <f t="shared" si="101"/>
        <v>1</v>
      </c>
      <c r="BU104" s="11">
        <f t="shared" si="101"/>
        <v>0</v>
      </c>
      <c r="BV104" s="11">
        <f t="shared" si="101"/>
        <v>0</v>
      </c>
      <c r="BW104" s="11">
        <f t="shared" si="101"/>
        <v>0</v>
      </c>
      <c r="BX104" s="11">
        <f t="shared" si="101"/>
        <v>0</v>
      </c>
      <c r="BY104" s="11">
        <f t="shared" si="101"/>
        <v>0</v>
      </c>
      <c r="BZ104" s="11">
        <f t="shared" si="101"/>
        <v>0</v>
      </c>
      <c r="CA104" s="11">
        <f t="shared" si="101"/>
        <v>1</v>
      </c>
      <c r="CB104" s="11">
        <f t="shared" si="101"/>
        <v>1</v>
      </c>
      <c r="CC104" s="11">
        <f t="shared" si="101"/>
        <v>1</v>
      </c>
      <c r="CD104" s="11">
        <f t="shared" si="101"/>
        <v>1</v>
      </c>
      <c r="CE104" s="11">
        <f t="shared" si="101"/>
        <v>1</v>
      </c>
      <c r="CF104" s="11">
        <f t="shared" si="101"/>
        <v>1</v>
      </c>
      <c r="CG104" s="11">
        <f t="shared" si="101"/>
        <v>1</v>
      </c>
      <c r="CH104" s="11">
        <f t="shared" si="101"/>
        <v>1</v>
      </c>
      <c r="CI104" s="11">
        <f t="shared" si="101"/>
        <v>1</v>
      </c>
      <c r="CJ104" s="11">
        <f t="shared" si="101"/>
        <v>0</v>
      </c>
      <c r="CK104" s="11">
        <f t="shared" si="101"/>
        <v>1</v>
      </c>
      <c r="CL104" s="12">
        <f t="shared" si="101"/>
        <v>1</v>
      </c>
      <c r="CM104" s="13">
        <f>AY104+BA104+BC104+BE104+BF104+BJ104+BM104+BP104+BQ104+BS104+BW104+BX104+CA104+CF104+CJ104</f>
        <v>5</v>
      </c>
      <c r="CN104" s="14">
        <f>BB104+BK104+BL104+BN104+BO104+BY104+BZ104+CL104</f>
        <v>2</v>
      </c>
      <c r="CO104" s="14">
        <f>AZ104+BD104+BG104+BH104+BI104+BR104+BT104+BU104+BV104+CB104+CC104+CD104+CE104+CG104+CH104+CI104+CK104</f>
        <v>13</v>
      </c>
      <c r="CP104" s="14">
        <f>SUM(CM104:CO104)</f>
        <v>20</v>
      </c>
      <c r="CQ104" s="22" t="str">
        <f>IF(CP104&lt;10,"J",IF(CP104&lt;25,"B",IF(CP104&lt;=30,"A","S")))</f>
        <v>B</v>
      </c>
    </row>
    <row r="105" spans="1:95" ht="15.75" thickBot="1" x14ac:dyDescent="0.3">
      <c r="A105" s="124"/>
      <c r="B105" s="127"/>
      <c r="C105" s="119" t="s">
        <v>68</v>
      </c>
      <c r="D105" s="52" t="s">
        <v>261</v>
      </c>
      <c r="E105" s="52" t="s">
        <v>170</v>
      </c>
      <c r="F105" s="52" t="s">
        <v>262</v>
      </c>
      <c r="G105" s="111" t="s">
        <v>189</v>
      </c>
      <c r="H105" s="99"/>
      <c r="I105" s="7" t="s">
        <v>23</v>
      </c>
      <c r="J105" s="8" t="s">
        <v>23</v>
      </c>
      <c r="K105" s="8" t="s">
        <v>24</v>
      </c>
      <c r="L105" s="8" t="s">
        <v>25</v>
      </c>
      <c r="M105" s="8" t="s">
        <v>25</v>
      </c>
      <c r="N105" s="8" t="s">
        <v>23</v>
      </c>
      <c r="O105" s="8" t="s">
        <v>25</v>
      </c>
      <c r="P105" s="8" t="s">
        <v>25</v>
      </c>
      <c r="Q105" s="8" t="s">
        <v>23</v>
      </c>
      <c r="R105" s="8" t="s">
        <v>24</v>
      </c>
      <c r="S105" s="8" t="s">
        <v>23</v>
      </c>
      <c r="T105" s="8" t="s">
        <v>25</v>
      </c>
      <c r="U105" s="8" t="s">
        <v>23</v>
      </c>
      <c r="V105" s="8" t="s">
        <v>23</v>
      </c>
      <c r="W105" s="8" t="s">
        <v>25</v>
      </c>
      <c r="X105" s="8" t="s">
        <v>10</v>
      </c>
      <c r="Y105" s="8" t="s">
        <v>10</v>
      </c>
      <c r="Z105" s="8" t="s">
        <v>23</v>
      </c>
      <c r="AA105" s="8" t="s">
        <v>23</v>
      </c>
      <c r="AB105" s="8" t="s">
        <v>25</v>
      </c>
      <c r="AC105" s="8" t="s">
        <v>24</v>
      </c>
      <c r="AD105" s="8" t="s">
        <v>23</v>
      </c>
      <c r="AE105" s="8" t="s">
        <v>24</v>
      </c>
      <c r="AF105" s="8" t="s">
        <v>10</v>
      </c>
      <c r="AG105" s="8" t="s">
        <v>10</v>
      </c>
      <c r="AH105" s="8" t="s">
        <v>23</v>
      </c>
      <c r="AI105" s="8" t="s">
        <v>23</v>
      </c>
      <c r="AJ105" s="8" t="s">
        <v>10</v>
      </c>
      <c r="AK105" s="8" t="s">
        <v>24</v>
      </c>
      <c r="AL105" s="8" t="s">
        <v>10</v>
      </c>
      <c r="AM105" s="8" t="s">
        <v>10</v>
      </c>
      <c r="AN105" s="8" t="s">
        <v>10</v>
      </c>
      <c r="AO105" s="8" t="s">
        <v>25</v>
      </c>
      <c r="AP105" s="8" t="s">
        <v>23</v>
      </c>
      <c r="AQ105" s="8" t="s">
        <v>10</v>
      </c>
      <c r="AR105" s="9" t="s">
        <v>10</v>
      </c>
      <c r="AS105" s="16"/>
      <c r="AT105" s="17"/>
      <c r="AU105" s="17"/>
      <c r="AV105" s="17"/>
      <c r="AW105" s="18"/>
      <c r="AX105" s="107"/>
      <c r="AY105" s="7" t="s">
        <v>10</v>
      </c>
      <c r="AZ105" s="8" t="s">
        <v>23</v>
      </c>
      <c r="BA105" s="8" t="s">
        <v>10</v>
      </c>
      <c r="BB105" s="8" t="s">
        <v>10</v>
      </c>
      <c r="BC105" s="8" t="s">
        <v>24</v>
      </c>
      <c r="BD105" s="8" t="s">
        <v>23</v>
      </c>
      <c r="BE105" s="8" t="s">
        <v>10</v>
      </c>
      <c r="BF105" s="8" t="s">
        <v>10</v>
      </c>
      <c r="BG105" s="8" t="s">
        <v>23</v>
      </c>
      <c r="BH105" s="8" t="s">
        <v>10</v>
      </c>
      <c r="BI105" s="8" t="s">
        <v>25</v>
      </c>
      <c r="BJ105" s="8" t="s">
        <v>10</v>
      </c>
      <c r="BK105" s="8" t="s">
        <v>10</v>
      </c>
      <c r="BL105" s="8" t="s">
        <v>24</v>
      </c>
      <c r="BM105" s="8" t="s">
        <v>24</v>
      </c>
      <c r="BN105" s="8" t="s">
        <v>23</v>
      </c>
      <c r="BO105" s="8" t="s">
        <v>10</v>
      </c>
      <c r="BP105" s="8" t="s">
        <v>24</v>
      </c>
      <c r="BQ105" s="8" t="s">
        <v>10</v>
      </c>
      <c r="BR105" s="8" t="s">
        <v>25</v>
      </c>
      <c r="BS105" s="8" t="s">
        <v>10</v>
      </c>
      <c r="BT105" s="8" t="s">
        <v>23</v>
      </c>
      <c r="BU105" s="8" t="s">
        <v>10</v>
      </c>
      <c r="BV105" s="8" t="s">
        <v>23</v>
      </c>
      <c r="BW105" s="8" t="s">
        <v>25</v>
      </c>
      <c r="BX105" s="8" t="s">
        <v>23</v>
      </c>
      <c r="BY105" s="8" t="s">
        <v>25</v>
      </c>
      <c r="BZ105" s="8" t="s">
        <v>24</v>
      </c>
      <c r="CA105" s="8" t="s">
        <v>23</v>
      </c>
      <c r="CB105" s="8" t="s">
        <v>10</v>
      </c>
      <c r="CC105" s="8" t="s">
        <v>24</v>
      </c>
      <c r="CD105" s="8" t="s">
        <v>10</v>
      </c>
      <c r="CE105" s="8" t="s">
        <v>25</v>
      </c>
      <c r="CF105" s="8" t="s">
        <v>24</v>
      </c>
      <c r="CG105" s="8" t="s">
        <v>24</v>
      </c>
      <c r="CH105" s="8" t="s">
        <v>10</v>
      </c>
      <c r="CI105" s="8" t="s">
        <v>10</v>
      </c>
      <c r="CJ105" s="8" t="s">
        <v>10</v>
      </c>
      <c r="CK105" s="8" t="s">
        <v>24</v>
      </c>
      <c r="CL105" s="9" t="s">
        <v>10</v>
      </c>
      <c r="CM105" s="16"/>
      <c r="CN105" s="17"/>
      <c r="CO105" s="17"/>
      <c r="CP105" s="17"/>
      <c r="CQ105" s="17"/>
    </row>
    <row r="106" spans="1:95" ht="15.75" thickBot="1" x14ac:dyDescent="0.3">
      <c r="A106" s="124"/>
      <c r="B106" s="127"/>
      <c r="C106" s="120" t="s">
        <v>68</v>
      </c>
      <c r="D106" s="53" t="s">
        <v>261</v>
      </c>
      <c r="E106" s="53" t="s">
        <v>170</v>
      </c>
      <c r="F106" s="53" t="s">
        <v>262</v>
      </c>
      <c r="G106" s="112"/>
      <c r="H106" s="99"/>
      <c r="I106" s="10">
        <f t="shared" ref="I106:AR106" si="102">IF(I105=I$3,1,0)</f>
        <v>0</v>
      </c>
      <c r="J106" s="11">
        <f t="shared" si="102"/>
        <v>1</v>
      </c>
      <c r="K106" s="11">
        <f t="shared" si="102"/>
        <v>0</v>
      </c>
      <c r="L106" s="11">
        <f t="shared" si="102"/>
        <v>0</v>
      </c>
      <c r="M106" s="11">
        <f t="shared" si="102"/>
        <v>1</v>
      </c>
      <c r="N106" s="11">
        <f t="shared" si="102"/>
        <v>0</v>
      </c>
      <c r="O106" s="11">
        <f t="shared" si="102"/>
        <v>0</v>
      </c>
      <c r="P106" s="11">
        <f t="shared" si="102"/>
        <v>0</v>
      </c>
      <c r="Q106" s="11">
        <f t="shared" si="102"/>
        <v>1</v>
      </c>
      <c r="R106" s="11">
        <f t="shared" si="102"/>
        <v>0</v>
      </c>
      <c r="S106" s="11">
        <f t="shared" si="102"/>
        <v>1</v>
      </c>
      <c r="T106" s="11">
        <f t="shared" si="102"/>
        <v>0</v>
      </c>
      <c r="U106" s="11">
        <f t="shared" si="102"/>
        <v>0</v>
      </c>
      <c r="V106" s="11">
        <f t="shared" si="102"/>
        <v>0</v>
      </c>
      <c r="W106" s="11">
        <f t="shared" si="102"/>
        <v>0</v>
      </c>
      <c r="X106" s="11">
        <f t="shared" si="102"/>
        <v>1</v>
      </c>
      <c r="Y106" s="11">
        <f t="shared" si="102"/>
        <v>1</v>
      </c>
      <c r="Z106" s="11">
        <f t="shared" si="102"/>
        <v>1</v>
      </c>
      <c r="AA106" s="11">
        <f t="shared" si="102"/>
        <v>0</v>
      </c>
      <c r="AB106" s="11">
        <f t="shared" si="102"/>
        <v>1</v>
      </c>
      <c r="AC106" s="11">
        <f t="shared" si="102"/>
        <v>1</v>
      </c>
      <c r="AD106" s="11">
        <f t="shared" si="102"/>
        <v>1</v>
      </c>
      <c r="AE106" s="11">
        <f t="shared" si="102"/>
        <v>0</v>
      </c>
      <c r="AF106" s="11">
        <f t="shared" si="102"/>
        <v>0</v>
      </c>
      <c r="AG106" s="11">
        <f t="shared" si="102"/>
        <v>0</v>
      </c>
      <c r="AH106" s="11">
        <f t="shared" si="102"/>
        <v>0</v>
      </c>
      <c r="AI106" s="11">
        <f t="shared" si="102"/>
        <v>0</v>
      </c>
      <c r="AJ106" s="11">
        <f t="shared" si="102"/>
        <v>0</v>
      </c>
      <c r="AK106" s="11">
        <f t="shared" si="102"/>
        <v>0</v>
      </c>
      <c r="AL106" s="11">
        <f t="shared" si="102"/>
        <v>1</v>
      </c>
      <c r="AM106" s="11">
        <f t="shared" si="102"/>
        <v>1</v>
      </c>
      <c r="AN106" s="11">
        <f t="shared" si="102"/>
        <v>1</v>
      </c>
      <c r="AO106" s="11">
        <f t="shared" si="102"/>
        <v>1</v>
      </c>
      <c r="AP106" s="11">
        <f t="shared" si="102"/>
        <v>0</v>
      </c>
      <c r="AQ106" s="11">
        <f t="shared" si="102"/>
        <v>0</v>
      </c>
      <c r="AR106" s="12">
        <f t="shared" si="102"/>
        <v>1</v>
      </c>
      <c r="AS106" s="13">
        <f>I106+J106+K106+O106+Q106+S106+T106+U106+V106+X106+Y106+Z106+AA106+AB106+AC106+AD106+AE106+AF106+AJ106+AL106+AO106+AP106+AQ106</f>
        <v>11</v>
      </c>
      <c r="AT106" s="14">
        <f>L106+R106+W106+AH106+AI106+AL106</f>
        <v>1</v>
      </c>
      <c r="AU106" s="14">
        <f>N106+P106+AG106+AK106+AN106+AR106</f>
        <v>2</v>
      </c>
      <c r="AV106" s="14">
        <f>SUM(AS106:AU106)</f>
        <v>14</v>
      </c>
      <c r="AW106" s="15" t="str">
        <f>IF(AV106&lt;10,"J",IF(AV106&lt;20,"B",IF(AV106&lt;=30,"A","S")))</f>
        <v>B</v>
      </c>
      <c r="AX106" s="107"/>
      <c r="AY106" s="10">
        <f t="shared" ref="AY106:CL106" si="103">IF(AY105=AY$3,1,0)</f>
        <v>1</v>
      </c>
      <c r="AZ106" s="11">
        <f t="shared" si="103"/>
        <v>1</v>
      </c>
      <c r="BA106" s="11">
        <f t="shared" si="103"/>
        <v>1</v>
      </c>
      <c r="BB106" s="11">
        <f t="shared" si="103"/>
        <v>1</v>
      </c>
      <c r="BC106" s="11">
        <f t="shared" si="103"/>
        <v>1</v>
      </c>
      <c r="BD106" s="11">
        <f t="shared" si="103"/>
        <v>1</v>
      </c>
      <c r="BE106" s="11">
        <f t="shared" si="103"/>
        <v>1</v>
      </c>
      <c r="BF106" s="11">
        <f t="shared" si="103"/>
        <v>1</v>
      </c>
      <c r="BG106" s="11">
        <f t="shared" si="103"/>
        <v>0</v>
      </c>
      <c r="BH106" s="11">
        <f t="shared" si="103"/>
        <v>1</v>
      </c>
      <c r="BI106" s="11">
        <f t="shared" si="103"/>
        <v>1</v>
      </c>
      <c r="BJ106" s="11">
        <f t="shared" si="103"/>
        <v>1</v>
      </c>
      <c r="BK106" s="11">
        <f t="shared" si="103"/>
        <v>1</v>
      </c>
      <c r="BL106" s="11">
        <f t="shared" si="103"/>
        <v>1</v>
      </c>
      <c r="BM106" s="11">
        <f t="shared" si="103"/>
        <v>0</v>
      </c>
      <c r="BN106" s="11">
        <f t="shared" si="103"/>
        <v>0</v>
      </c>
      <c r="BO106" s="11">
        <f t="shared" si="103"/>
        <v>1</v>
      </c>
      <c r="BP106" s="11">
        <f t="shared" si="103"/>
        <v>0</v>
      </c>
      <c r="BQ106" s="11">
        <f t="shared" si="103"/>
        <v>0</v>
      </c>
      <c r="BR106" s="11">
        <f t="shared" si="103"/>
        <v>1</v>
      </c>
      <c r="BS106" s="11">
        <f t="shared" si="103"/>
        <v>1</v>
      </c>
      <c r="BT106" s="11">
        <f t="shared" si="103"/>
        <v>1</v>
      </c>
      <c r="BU106" s="11">
        <f t="shared" si="103"/>
        <v>1</v>
      </c>
      <c r="BV106" s="11">
        <f t="shared" si="103"/>
        <v>0</v>
      </c>
      <c r="BW106" s="11">
        <f t="shared" si="103"/>
        <v>1</v>
      </c>
      <c r="BX106" s="11">
        <f t="shared" si="103"/>
        <v>1</v>
      </c>
      <c r="BY106" s="11">
        <f t="shared" si="103"/>
        <v>1</v>
      </c>
      <c r="BZ106" s="11">
        <f t="shared" si="103"/>
        <v>0</v>
      </c>
      <c r="CA106" s="11">
        <f t="shared" si="103"/>
        <v>1</v>
      </c>
      <c r="CB106" s="11">
        <f t="shared" si="103"/>
        <v>1</v>
      </c>
      <c r="CC106" s="11">
        <f t="shared" si="103"/>
        <v>1</v>
      </c>
      <c r="CD106" s="11">
        <f t="shared" si="103"/>
        <v>1</v>
      </c>
      <c r="CE106" s="11">
        <f t="shared" si="103"/>
        <v>1</v>
      </c>
      <c r="CF106" s="11">
        <f t="shared" si="103"/>
        <v>1</v>
      </c>
      <c r="CG106" s="11">
        <f t="shared" si="103"/>
        <v>1</v>
      </c>
      <c r="CH106" s="11">
        <f t="shared" si="103"/>
        <v>1</v>
      </c>
      <c r="CI106" s="11">
        <f t="shared" si="103"/>
        <v>0</v>
      </c>
      <c r="CJ106" s="11">
        <f t="shared" si="103"/>
        <v>0</v>
      </c>
      <c r="CK106" s="11">
        <f t="shared" si="103"/>
        <v>0</v>
      </c>
      <c r="CL106" s="12">
        <f t="shared" si="103"/>
        <v>0</v>
      </c>
      <c r="CM106" s="13">
        <f>AY106+BA106+BC106+BE106+BF106+BJ106+BM106+BP106+BQ106+BS106+BW106+BX106+CA106+CF106+CJ106</f>
        <v>11</v>
      </c>
      <c r="CN106" s="14">
        <f>BB106+BK106+BL106+BN106+BO106+BY106+BZ106+CL106</f>
        <v>5</v>
      </c>
      <c r="CO106" s="14">
        <f>AZ106+BD106+BG106+BH106+BI106+BR106+BT106+BU106+BV106+CB106+CC106+CD106+CE106+CG106+CH106+CI106+CK106</f>
        <v>13</v>
      </c>
      <c r="CP106" s="14">
        <f>SUM(CM106:CO106)</f>
        <v>29</v>
      </c>
      <c r="CQ106" s="22" t="str">
        <f>IF(CP106&lt;10,"J",IF(CP106&lt;25,"B",IF(CP106&lt;=30,"A","S")))</f>
        <v>A</v>
      </c>
    </row>
    <row r="107" spans="1:95" ht="15.75" thickBot="1" x14ac:dyDescent="0.3">
      <c r="A107" s="124"/>
      <c r="B107" s="127"/>
      <c r="C107" s="119" t="s">
        <v>115</v>
      </c>
      <c r="D107" s="52" t="s">
        <v>261</v>
      </c>
      <c r="E107" s="52" t="s">
        <v>186</v>
      </c>
      <c r="F107" s="52" t="s">
        <v>142</v>
      </c>
      <c r="G107" s="111" t="s">
        <v>189</v>
      </c>
      <c r="H107" s="99"/>
      <c r="I107" s="7" t="s">
        <v>24</v>
      </c>
      <c r="J107" s="8" t="s">
        <v>23</v>
      </c>
      <c r="K107" s="8" t="s">
        <v>10</v>
      </c>
      <c r="L107" s="8" t="s">
        <v>23</v>
      </c>
      <c r="M107" s="8" t="s">
        <v>23</v>
      </c>
      <c r="N107" s="8" t="s">
        <v>23</v>
      </c>
      <c r="O107" s="8" t="s">
        <v>10</v>
      </c>
      <c r="P107" s="8" t="s">
        <v>24</v>
      </c>
      <c r="Q107" s="8" t="s">
        <v>23</v>
      </c>
      <c r="R107" s="8" t="s">
        <v>25</v>
      </c>
      <c r="S107" s="8" t="s">
        <v>23</v>
      </c>
      <c r="T107" s="8" t="s">
        <v>10</v>
      </c>
      <c r="U107" s="8" t="s">
        <v>10</v>
      </c>
      <c r="V107" s="8" t="s">
        <v>24</v>
      </c>
      <c r="W107" s="8" t="s">
        <v>23</v>
      </c>
      <c r="X107" s="8" t="s">
        <v>24</v>
      </c>
      <c r="Y107" s="8" t="s">
        <v>10</v>
      </c>
      <c r="Z107" s="8" t="s">
        <v>25</v>
      </c>
      <c r="AA107" s="8" t="s">
        <v>24</v>
      </c>
      <c r="AB107" s="8" t="s">
        <v>25</v>
      </c>
      <c r="AC107" s="8" t="s">
        <v>24</v>
      </c>
      <c r="AD107" s="8" t="s">
        <v>23</v>
      </c>
      <c r="AE107" s="8" t="s">
        <v>10</v>
      </c>
      <c r="AF107" s="8" t="s">
        <v>24</v>
      </c>
      <c r="AG107" s="8" t="s">
        <v>23</v>
      </c>
      <c r="AH107" s="8" t="s">
        <v>10</v>
      </c>
      <c r="AI107" s="8" t="s">
        <v>24</v>
      </c>
      <c r="AJ107" s="8" t="s">
        <v>24</v>
      </c>
      <c r="AK107" s="8" t="s">
        <v>25</v>
      </c>
      <c r="AL107" s="8" t="s">
        <v>10</v>
      </c>
      <c r="AM107" s="8" t="s">
        <v>10</v>
      </c>
      <c r="AN107" s="8" t="s">
        <v>10</v>
      </c>
      <c r="AO107" s="8" t="s">
        <v>23</v>
      </c>
      <c r="AP107" s="8" t="s">
        <v>24</v>
      </c>
      <c r="AQ107" s="8" t="s">
        <v>10</v>
      </c>
      <c r="AR107" s="9" t="s">
        <v>10</v>
      </c>
      <c r="AS107" s="16"/>
      <c r="AT107" s="17"/>
      <c r="AU107" s="17"/>
      <c r="AV107" s="17"/>
      <c r="AW107" s="18"/>
      <c r="AX107" s="107"/>
      <c r="AY107" s="7" t="s">
        <v>10</v>
      </c>
      <c r="AZ107" s="8" t="s">
        <v>23</v>
      </c>
      <c r="BA107" s="8" t="s">
        <v>10</v>
      </c>
      <c r="BB107" s="8" t="s">
        <v>10</v>
      </c>
      <c r="BC107" s="8" t="s">
        <v>24</v>
      </c>
      <c r="BD107" s="8" t="s">
        <v>23</v>
      </c>
      <c r="BE107" s="8" t="s">
        <v>10</v>
      </c>
      <c r="BF107" s="8" t="s">
        <v>10</v>
      </c>
      <c r="BG107" s="8" t="s">
        <v>25</v>
      </c>
      <c r="BH107" s="8" t="s">
        <v>10</v>
      </c>
      <c r="BI107" s="8" t="s">
        <v>24</v>
      </c>
      <c r="BJ107" s="8" t="s">
        <v>10</v>
      </c>
      <c r="BK107" s="8" t="s">
        <v>10</v>
      </c>
      <c r="BL107" s="8" t="s">
        <v>10</v>
      </c>
      <c r="BM107" s="8" t="s">
        <v>25</v>
      </c>
      <c r="BN107" s="8" t="s">
        <v>25</v>
      </c>
      <c r="BO107" s="8" t="s">
        <v>24</v>
      </c>
      <c r="BP107" s="8" t="s">
        <v>24</v>
      </c>
      <c r="BQ107" s="8" t="s">
        <v>25</v>
      </c>
      <c r="BR107" s="8" t="s">
        <v>25</v>
      </c>
      <c r="BS107" s="8" t="s">
        <v>23</v>
      </c>
      <c r="BT107" s="8" t="s">
        <v>23</v>
      </c>
      <c r="BU107" s="8" t="s">
        <v>25</v>
      </c>
      <c r="BV107" s="8" t="s">
        <v>25</v>
      </c>
      <c r="BW107" s="8" t="s">
        <v>25</v>
      </c>
      <c r="BX107" s="8" t="s">
        <v>23</v>
      </c>
      <c r="BY107" s="8" t="s">
        <v>25</v>
      </c>
      <c r="BZ107" s="8" t="s">
        <v>24</v>
      </c>
      <c r="CA107" s="8" t="s">
        <v>23</v>
      </c>
      <c r="CB107" s="8" t="s">
        <v>10</v>
      </c>
      <c r="CC107" s="8" t="s">
        <v>24</v>
      </c>
      <c r="CD107" s="8" t="s">
        <v>10</v>
      </c>
      <c r="CE107" s="8" t="s">
        <v>25</v>
      </c>
      <c r="CF107" s="8" t="s">
        <v>25</v>
      </c>
      <c r="CG107" s="8" t="s">
        <v>24</v>
      </c>
      <c r="CH107" s="8" t="s">
        <v>10</v>
      </c>
      <c r="CI107" s="8" t="s">
        <v>10</v>
      </c>
      <c r="CJ107" s="8" t="s">
        <v>24</v>
      </c>
      <c r="CK107" s="8" t="s">
        <v>10</v>
      </c>
      <c r="CL107" s="9" t="s">
        <v>24</v>
      </c>
      <c r="CM107" s="16"/>
      <c r="CN107" s="17"/>
      <c r="CO107" s="17"/>
      <c r="CP107" s="17"/>
      <c r="CQ107" s="17"/>
    </row>
    <row r="108" spans="1:95" ht="15.75" thickBot="1" x14ac:dyDescent="0.3">
      <c r="A108" s="124"/>
      <c r="B108" s="127"/>
      <c r="C108" s="120" t="s">
        <v>115</v>
      </c>
      <c r="D108" s="53" t="s">
        <v>261</v>
      </c>
      <c r="E108" s="53" t="s">
        <v>186</v>
      </c>
      <c r="F108" s="53" t="s">
        <v>142</v>
      </c>
      <c r="G108" s="112"/>
      <c r="H108" s="99"/>
      <c r="I108" s="10">
        <f t="shared" ref="I108:AR108" si="104">IF(I107=I$3,1,0)</f>
        <v>1</v>
      </c>
      <c r="J108" s="11">
        <f t="shared" si="104"/>
        <v>1</v>
      </c>
      <c r="K108" s="11">
        <f t="shared" si="104"/>
        <v>1</v>
      </c>
      <c r="L108" s="11">
        <f t="shared" si="104"/>
        <v>1</v>
      </c>
      <c r="M108" s="11">
        <f t="shared" si="104"/>
        <v>0</v>
      </c>
      <c r="N108" s="11">
        <f t="shared" si="104"/>
        <v>0</v>
      </c>
      <c r="O108" s="11">
        <f t="shared" si="104"/>
        <v>1</v>
      </c>
      <c r="P108" s="11">
        <f t="shared" si="104"/>
        <v>1</v>
      </c>
      <c r="Q108" s="11">
        <f t="shared" si="104"/>
        <v>1</v>
      </c>
      <c r="R108" s="11">
        <f t="shared" si="104"/>
        <v>1</v>
      </c>
      <c r="S108" s="11">
        <f t="shared" si="104"/>
        <v>1</v>
      </c>
      <c r="T108" s="11">
        <f t="shared" si="104"/>
        <v>1</v>
      </c>
      <c r="U108" s="11">
        <f t="shared" si="104"/>
        <v>1</v>
      </c>
      <c r="V108" s="11">
        <f t="shared" si="104"/>
        <v>0</v>
      </c>
      <c r="W108" s="11">
        <f t="shared" si="104"/>
        <v>0</v>
      </c>
      <c r="X108" s="11">
        <f t="shared" si="104"/>
        <v>0</v>
      </c>
      <c r="Y108" s="11">
        <f t="shared" si="104"/>
        <v>1</v>
      </c>
      <c r="Z108" s="11">
        <f t="shared" si="104"/>
        <v>0</v>
      </c>
      <c r="AA108" s="11">
        <f t="shared" si="104"/>
        <v>1</v>
      </c>
      <c r="AB108" s="11">
        <f t="shared" si="104"/>
        <v>1</v>
      </c>
      <c r="AC108" s="11">
        <f t="shared" si="104"/>
        <v>1</v>
      </c>
      <c r="AD108" s="11">
        <f t="shared" si="104"/>
        <v>1</v>
      </c>
      <c r="AE108" s="11">
        <f t="shared" si="104"/>
        <v>1</v>
      </c>
      <c r="AF108" s="11">
        <f t="shared" si="104"/>
        <v>0</v>
      </c>
      <c r="AG108" s="11">
        <f t="shared" si="104"/>
        <v>1</v>
      </c>
      <c r="AH108" s="11">
        <f t="shared" si="104"/>
        <v>1</v>
      </c>
      <c r="AI108" s="11">
        <f t="shared" si="104"/>
        <v>1</v>
      </c>
      <c r="AJ108" s="11">
        <f t="shared" si="104"/>
        <v>1</v>
      </c>
      <c r="AK108" s="11">
        <f t="shared" si="104"/>
        <v>1</v>
      </c>
      <c r="AL108" s="11">
        <f t="shared" si="104"/>
        <v>1</v>
      </c>
      <c r="AM108" s="11">
        <f t="shared" si="104"/>
        <v>1</v>
      </c>
      <c r="AN108" s="11">
        <f t="shared" si="104"/>
        <v>1</v>
      </c>
      <c r="AO108" s="11">
        <f t="shared" si="104"/>
        <v>0</v>
      </c>
      <c r="AP108" s="11">
        <f t="shared" si="104"/>
        <v>1</v>
      </c>
      <c r="AQ108" s="11">
        <f t="shared" si="104"/>
        <v>0</v>
      </c>
      <c r="AR108" s="12">
        <f t="shared" si="104"/>
        <v>1</v>
      </c>
      <c r="AS108" s="13">
        <f>I108+J108+K108+O108+Q108+S108+T108+U108+V108+X108+Y108+Z108+AA108+AB108+AC108+AD108+AE108+AF108+AJ108+AL108+AO108+AP108+AQ108</f>
        <v>17</v>
      </c>
      <c r="AT108" s="14">
        <f>L108+R108+W108+AH108+AI108+AL108</f>
        <v>5</v>
      </c>
      <c r="AU108" s="14">
        <f>N108+P108+AG108+AK108+AN108+AR108</f>
        <v>5</v>
      </c>
      <c r="AV108" s="14">
        <f>SUM(AS108:AU108)</f>
        <v>27</v>
      </c>
      <c r="AW108" s="15" t="str">
        <f>IF(AV108&lt;10,"J",IF(AV108&lt;20,"B",IF(AV108&lt;=30,"A","S")))</f>
        <v>A</v>
      </c>
      <c r="AX108" s="107"/>
      <c r="AY108" s="10">
        <f t="shared" ref="AY108:CL108" si="105">IF(AY107=AY$3,1,0)</f>
        <v>1</v>
      </c>
      <c r="AZ108" s="11">
        <f t="shared" si="105"/>
        <v>1</v>
      </c>
      <c r="BA108" s="11">
        <f t="shared" si="105"/>
        <v>1</v>
      </c>
      <c r="BB108" s="11">
        <f t="shared" si="105"/>
        <v>1</v>
      </c>
      <c r="BC108" s="11">
        <f t="shared" si="105"/>
        <v>1</v>
      </c>
      <c r="BD108" s="11">
        <f t="shared" si="105"/>
        <v>1</v>
      </c>
      <c r="BE108" s="11">
        <f t="shared" si="105"/>
        <v>1</v>
      </c>
      <c r="BF108" s="11">
        <f t="shared" si="105"/>
        <v>1</v>
      </c>
      <c r="BG108" s="11">
        <f t="shared" si="105"/>
        <v>1</v>
      </c>
      <c r="BH108" s="11">
        <f t="shared" si="105"/>
        <v>1</v>
      </c>
      <c r="BI108" s="11">
        <f t="shared" si="105"/>
        <v>0</v>
      </c>
      <c r="BJ108" s="11">
        <f t="shared" si="105"/>
        <v>1</v>
      </c>
      <c r="BK108" s="11">
        <f t="shared" si="105"/>
        <v>1</v>
      </c>
      <c r="BL108" s="11">
        <f t="shared" si="105"/>
        <v>0</v>
      </c>
      <c r="BM108" s="11">
        <f t="shared" si="105"/>
        <v>0</v>
      </c>
      <c r="BN108" s="11">
        <f t="shared" si="105"/>
        <v>1</v>
      </c>
      <c r="BO108" s="11">
        <f t="shared" si="105"/>
        <v>0</v>
      </c>
      <c r="BP108" s="11">
        <f t="shared" si="105"/>
        <v>0</v>
      </c>
      <c r="BQ108" s="11">
        <f t="shared" si="105"/>
        <v>1</v>
      </c>
      <c r="BR108" s="11">
        <f t="shared" si="105"/>
        <v>1</v>
      </c>
      <c r="BS108" s="11">
        <f t="shared" si="105"/>
        <v>0</v>
      </c>
      <c r="BT108" s="11">
        <f t="shared" si="105"/>
        <v>1</v>
      </c>
      <c r="BU108" s="11">
        <f t="shared" si="105"/>
        <v>0</v>
      </c>
      <c r="BV108" s="11">
        <f t="shared" si="105"/>
        <v>0</v>
      </c>
      <c r="BW108" s="11">
        <f t="shared" si="105"/>
        <v>1</v>
      </c>
      <c r="BX108" s="11">
        <f t="shared" si="105"/>
        <v>1</v>
      </c>
      <c r="BY108" s="11">
        <f t="shared" si="105"/>
        <v>1</v>
      </c>
      <c r="BZ108" s="11">
        <f t="shared" si="105"/>
        <v>0</v>
      </c>
      <c r="CA108" s="11">
        <f t="shared" si="105"/>
        <v>1</v>
      </c>
      <c r="CB108" s="11">
        <f t="shared" si="105"/>
        <v>1</v>
      </c>
      <c r="CC108" s="11">
        <f t="shared" si="105"/>
        <v>1</v>
      </c>
      <c r="CD108" s="11">
        <f t="shared" si="105"/>
        <v>1</v>
      </c>
      <c r="CE108" s="11">
        <f t="shared" si="105"/>
        <v>1</v>
      </c>
      <c r="CF108" s="11">
        <f t="shared" si="105"/>
        <v>0</v>
      </c>
      <c r="CG108" s="11">
        <f t="shared" si="105"/>
        <v>1</v>
      </c>
      <c r="CH108" s="11">
        <f t="shared" si="105"/>
        <v>1</v>
      </c>
      <c r="CI108" s="11">
        <f t="shared" si="105"/>
        <v>0</v>
      </c>
      <c r="CJ108" s="11">
        <f t="shared" si="105"/>
        <v>1</v>
      </c>
      <c r="CK108" s="11">
        <f t="shared" si="105"/>
        <v>1</v>
      </c>
      <c r="CL108" s="12">
        <f t="shared" si="105"/>
        <v>1</v>
      </c>
      <c r="CM108" s="13">
        <f>AY108+BA108+BC108+BE108+BF108+BJ108+BM108+BP108+BQ108+BS108+BW108+BX108+CA108+CF108+CJ108</f>
        <v>11</v>
      </c>
      <c r="CN108" s="14">
        <f>BB108+BK108+BL108+BN108+BO108+BY108+BZ108+CL108</f>
        <v>5</v>
      </c>
      <c r="CO108" s="14">
        <f>AZ108+BD108+BG108+BH108+BI108+BR108+BT108+BU108+BV108+CB108+CC108+CD108+CE108+CG108+CH108+CI108+CK108</f>
        <v>13</v>
      </c>
      <c r="CP108" s="14">
        <f>SUM(CM108:CO108)</f>
        <v>29</v>
      </c>
      <c r="CQ108" s="22" t="str">
        <f>IF(CP108&lt;10,"J",IF(CP108&lt;25,"B",IF(CP108&lt;=30,"A","S")))</f>
        <v>A</v>
      </c>
    </row>
    <row r="109" spans="1:95" ht="15.75" thickBot="1" x14ac:dyDescent="0.3">
      <c r="A109" s="124"/>
      <c r="B109" s="127"/>
      <c r="C109" s="119" t="s">
        <v>115</v>
      </c>
      <c r="D109" s="52" t="s">
        <v>73</v>
      </c>
      <c r="E109" s="52" t="s">
        <v>130</v>
      </c>
      <c r="F109" s="52" t="s">
        <v>263</v>
      </c>
      <c r="G109" s="111" t="s">
        <v>189</v>
      </c>
      <c r="H109" s="99"/>
      <c r="I109" s="7" t="s">
        <v>23</v>
      </c>
      <c r="J109" s="8" t="s">
        <v>25</v>
      </c>
      <c r="K109" s="8" t="s">
        <v>25</v>
      </c>
      <c r="L109" s="8" t="s">
        <v>23</v>
      </c>
      <c r="M109" s="8" t="s">
        <v>24</v>
      </c>
      <c r="N109" s="8" t="s">
        <v>23</v>
      </c>
      <c r="O109" s="8" t="s">
        <v>23</v>
      </c>
      <c r="P109" s="8" t="s">
        <v>24</v>
      </c>
      <c r="Q109" s="8" t="s">
        <v>25</v>
      </c>
      <c r="R109" s="8" t="s">
        <v>24</v>
      </c>
      <c r="S109" s="8" t="s">
        <v>25</v>
      </c>
      <c r="T109" s="8" t="s">
        <v>24</v>
      </c>
      <c r="U109" s="8" t="s">
        <v>10</v>
      </c>
      <c r="V109" s="8" t="s">
        <v>24</v>
      </c>
      <c r="W109" s="8" t="s">
        <v>23</v>
      </c>
      <c r="X109" s="8" t="s">
        <v>23</v>
      </c>
      <c r="Y109" s="8" t="s">
        <v>24</v>
      </c>
      <c r="Z109" s="8" t="s">
        <v>25</v>
      </c>
      <c r="AA109" s="8" t="s">
        <v>10</v>
      </c>
      <c r="AB109" s="8" t="s">
        <v>23</v>
      </c>
      <c r="AC109" s="8" t="s">
        <v>23</v>
      </c>
      <c r="AD109" s="8" t="s">
        <v>24</v>
      </c>
      <c r="AE109" s="8" t="s">
        <v>24</v>
      </c>
      <c r="AF109" s="8" t="s">
        <v>25</v>
      </c>
      <c r="AG109" s="8" t="s">
        <v>24</v>
      </c>
      <c r="AH109" s="8" t="s">
        <v>23</v>
      </c>
      <c r="AI109" s="8"/>
      <c r="AJ109" s="8"/>
      <c r="AK109" s="8"/>
      <c r="AL109" s="8"/>
      <c r="AM109" s="8"/>
      <c r="AN109" s="8"/>
      <c r="AO109" s="8"/>
      <c r="AP109" s="8"/>
      <c r="AQ109" s="8"/>
      <c r="AR109" s="9"/>
      <c r="AS109" s="16"/>
      <c r="AT109" s="17"/>
      <c r="AU109" s="17"/>
      <c r="AV109" s="17"/>
      <c r="AW109" s="18"/>
      <c r="AX109" s="107"/>
      <c r="AY109" s="7" t="s">
        <v>71</v>
      </c>
      <c r="AZ109" s="8" t="s">
        <v>71</v>
      </c>
      <c r="BA109" s="8" t="s">
        <v>71</v>
      </c>
      <c r="BB109" s="8" t="s">
        <v>71</v>
      </c>
      <c r="BC109" s="8" t="s">
        <v>71</v>
      </c>
      <c r="BD109" s="8" t="s">
        <v>71</v>
      </c>
      <c r="BE109" s="8" t="s">
        <v>71</v>
      </c>
      <c r="BF109" s="8" t="s">
        <v>71</v>
      </c>
      <c r="BG109" s="8" t="s">
        <v>71</v>
      </c>
      <c r="BH109" s="8" t="s">
        <v>25</v>
      </c>
      <c r="BI109" s="8" t="s">
        <v>23</v>
      </c>
      <c r="BJ109" s="8" t="s">
        <v>10</v>
      </c>
      <c r="BK109" s="8" t="s">
        <v>71</v>
      </c>
      <c r="BL109" s="8" t="s">
        <v>24</v>
      </c>
      <c r="BM109" s="8" t="s">
        <v>25</v>
      </c>
      <c r="BN109" s="8" t="s">
        <v>10</v>
      </c>
      <c r="BO109" s="8" t="s">
        <v>25</v>
      </c>
      <c r="BP109" s="8" t="s">
        <v>24</v>
      </c>
      <c r="BQ109" s="8" t="s">
        <v>25</v>
      </c>
      <c r="BR109" s="8" t="s">
        <v>25</v>
      </c>
      <c r="BS109" s="8" t="s">
        <v>23</v>
      </c>
      <c r="BT109" s="8" t="s">
        <v>25</v>
      </c>
      <c r="BU109" s="8" t="s">
        <v>24</v>
      </c>
      <c r="BV109" s="8" t="s">
        <v>10</v>
      </c>
      <c r="BW109" s="8" t="s">
        <v>23</v>
      </c>
      <c r="BX109" s="8" t="s">
        <v>23</v>
      </c>
      <c r="BY109" s="8" t="s">
        <v>25</v>
      </c>
      <c r="BZ109" s="8" t="s">
        <v>24</v>
      </c>
      <c r="CA109" s="8" t="s">
        <v>23</v>
      </c>
      <c r="CB109" s="8" t="s">
        <v>25</v>
      </c>
      <c r="CC109" s="8" t="s">
        <v>23</v>
      </c>
      <c r="CD109" s="8" t="s">
        <v>10</v>
      </c>
      <c r="CE109" s="8" t="s">
        <v>24</v>
      </c>
      <c r="CF109" s="8" t="s">
        <v>25</v>
      </c>
      <c r="CG109" s="8" t="s">
        <v>24</v>
      </c>
      <c r="CH109" s="8" t="s">
        <v>24</v>
      </c>
      <c r="CI109" s="8"/>
      <c r="CJ109" s="8"/>
      <c r="CK109" s="8"/>
      <c r="CL109" s="9"/>
      <c r="CM109" s="16"/>
      <c r="CN109" s="17"/>
      <c r="CO109" s="17"/>
      <c r="CP109" s="17"/>
      <c r="CQ109" s="17"/>
    </row>
    <row r="110" spans="1:95" ht="15.75" thickBot="1" x14ac:dyDescent="0.3">
      <c r="A110" s="124"/>
      <c r="B110" s="127"/>
      <c r="C110" s="138" t="s">
        <v>115</v>
      </c>
      <c r="D110" s="137" t="s">
        <v>73</v>
      </c>
      <c r="E110" s="137" t="s">
        <v>130</v>
      </c>
      <c r="F110" s="137" t="s">
        <v>263</v>
      </c>
      <c r="G110" s="139"/>
      <c r="H110" s="99"/>
      <c r="I110" s="10">
        <f t="shared" ref="I110:AR110" si="106">IF(I109=I$3,1,0)</f>
        <v>0</v>
      </c>
      <c r="J110" s="11">
        <f t="shared" si="106"/>
        <v>0</v>
      </c>
      <c r="K110" s="11">
        <f t="shared" si="106"/>
        <v>0</v>
      </c>
      <c r="L110" s="11">
        <f t="shared" si="106"/>
        <v>1</v>
      </c>
      <c r="M110" s="11">
        <f t="shared" si="106"/>
        <v>0</v>
      </c>
      <c r="N110" s="11">
        <f t="shared" si="106"/>
        <v>0</v>
      </c>
      <c r="O110" s="11">
        <f t="shared" si="106"/>
        <v>0</v>
      </c>
      <c r="P110" s="11">
        <f t="shared" si="106"/>
        <v>1</v>
      </c>
      <c r="Q110" s="11">
        <f t="shared" si="106"/>
        <v>0</v>
      </c>
      <c r="R110" s="11">
        <f t="shared" si="106"/>
        <v>0</v>
      </c>
      <c r="S110" s="11">
        <f t="shared" si="106"/>
        <v>0</v>
      </c>
      <c r="T110" s="11">
        <f t="shared" si="106"/>
        <v>0</v>
      </c>
      <c r="U110" s="11">
        <f t="shared" si="106"/>
        <v>1</v>
      </c>
      <c r="V110" s="11">
        <f t="shared" si="106"/>
        <v>0</v>
      </c>
      <c r="W110" s="11">
        <f t="shared" si="106"/>
        <v>0</v>
      </c>
      <c r="X110" s="11">
        <f t="shared" si="106"/>
        <v>0</v>
      </c>
      <c r="Y110" s="11">
        <f t="shared" si="106"/>
        <v>0</v>
      </c>
      <c r="Z110" s="11">
        <f t="shared" si="106"/>
        <v>0</v>
      </c>
      <c r="AA110" s="11">
        <f t="shared" si="106"/>
        <v>0</v>
      </c>
      <c r="AB110" s="11">
        <f t="shared" si="106"/>
        <v>0</v>
      </c>
      <c r="AC110" s="11">
        <f t="shared" si="106"/>
        <v>0</v>
      </c>
      <c r="AD110" s="11">
        <f t="shared" si="106"/>
        <v>0</v>
      </c>
      <c r="AE110" s="11">
        <f t="shared" si="106"/>
        <v>0</v>
      </c>
      <c r="AF110" s="11">
        <f t="shared" si="106"/>
        <v>0</v>
      </c>
      <c r="AG110" s="11">
        <f t="shared" si="106"/>
        <v>0</v>
      </c>
      <c r="AH110" s="11">
        <f t="shared" si="106"/>
        <v>0</v>
      </c>
      <c r="AI110" s="11">
        <f t="shared" si="106"/>
        <v>0</v>
      </c>
      <c r="AJ110" s="11">
        <f t="shared" si="106"/>
        <v>0</v>
      </c>
      <c r="AK110" s="11">
        <f t="shared" si="106"/>
        <v>0</v>
      </c>
      <c r="AL110" s="11">
        <f t="shared" si="106"/>
        <v>0</v>
      </c>
      <c r="AM110" s="11">
        <f t="shared" si="106"/>
        <v>0</v>
      </c>
      <c r="AN110" s="11">
        <f t="shared" si="106"/>
        <v>0</v>
      </c>
      <c r="AO110" s="11">
        <f t="shared" si="106"/>
        <v>0</v>
      </c>
      <c r="AP110" s="11">
        <f t="shared" si="106"/>
        <v>0</v>
      </c>
      <c r="AQ110" s="11">
        <f t="shared" si="106"/>
        <v>0</v>
      </c>
      <c r="AR110" s="12">
        <f t="shared" si="106"/>
        <v>0</v>
      </c>
      <c r="AS110" s="13">
        <f>I110+J110+K110+O110+Q110+S110+T110+U110+V110+X110+Y110+Z110+AA110+AB110+AC110+AD110+AE110+AF110+AJ110+AL110+AO110+AP110+AQ110</f>
        <v>1</v>
      </c>
      <c r="AT110" s="14">
        <f>L110+R110+W110+AH110+AI110+AL110</f>
        <v>1</v>
      </c>
      <c r="AU110" s="14">
        <f>N110+P110+AG110+AK110+AN110+AR110</f>
        <v>1</v>
      </c>
      <c r="AV110" s="14">
        <f>SUM(AS110:AU110)</f>
        <v>3</v>
      </c>
      <c r="AW110" s="15" t="str">
        <f>IF(AV110&lt;10,"J",IF(AV110&lt;20,"B",IF(AV110&lt;=30,"A","S")))</f>
        <v>J</v>
      </c>
      <c r="AX110" s="107"/>
      <c r="AY110" s="10">
        <f t="shared" ref="AY110:CL110" si="107">IF(AY109=AY$3,1,0)</f>
        <v>0</v>
      </c>
      <c r="AZ110" s="11">
        <f t="shared" si="107"/>
        <v>0</v>
      </c>
      <c r="BA110" s="11">
        <f t="shared" si="107"/>
        <v>0</v>
      </c>
      <c r="BB110" s="11">
        <f t="shared" si="107"/>
        <v>0</v>
      </c>
      <c r="BC110" s="11">
        <f t="shared" si="107"/>
        <v>0</v>
      </c>
      <c r="BD110" s="11">
        <f t="shared" si="107"/>
        <v>0</v>
      </c>
      <c r="BE110" s="11">
        <f t="shared" si="107"/>
        <v>0</v>
      </c>
      <c r="BF110" s="11">
        <f t="shared" si="107"/>
        <v>0</v>
      </c>
      <c r="BG110" s="11">
        <f t="shared" si="107"/>
        <v>0</v>
      </c>
      <c r="BH110" s="11">
        <f t="shared" si="107"/>
        <v>0</v>
      </c>
      <c r="BI110" s="11">
        <f t="shared" si="107"/>
        <v>0</v>
      </c>
      <c r="BJ110" s="11">
        <f t="shared" si="107"/>
        <v>1</v>
      </c>
      <c r="BK110" s="11">
        <f t="shared" si="107"/>
        <v>0</v>
      </c>
      <c r="BL110" s="11">
        <f t="shared" si="107"/>
        <v>1</v>
      </c>
      <c r="BM110" s="11">
        <f t="shared" si="107"/>
        <v>0</v>
      </c>
      <c r="BN110" s="11">
        <f t="shared" si="107"/>
        <v>0</v>
      </c>
      <c r="BO110" s="11">
        <f t="shared" si="107"/>
        <v>0</v>
      </c>
      <c r="BP110" s="11">
        <f t="shared" si="107"/>
        <v>0</v>
      </c>
      <c r="BQ110" s="11">
        <f t="shared" si="107"/>
        <v>1</v>
      </c>
      <c r="BR110" s="11">
        <f t="shared" si="107"/>
        <v>1</v>
      </c>
      <c r="BS110" s="11">
        <f t="shared" si="107"/>
        <v>0</v>
      </c>
      <c r="BT110" s="11">
        <f t="shared" si="107"/>
        <v>0</v>
      </c>
      <c r="BU110" s="11">
        <f t="shared" si="107"/>
        <v>0</v>
      </c>
      <c r="BV110" s="11">
        <f t="shared" si="107"/>
        <v>1</v>
      </c>
      <c r="BW110" s="11">
        <f t="shared" si="107"/>
        <v>0</v>
      </c>
      <c r="BX110" s="11">
        <f t="shared" si="107"/>
        <v>1</v>
      </c>
      <c r="BY110" s="11">
        <f t="shared" si="107"/>
        <v>1</v>
      </c>
      <c r="BZ110" s="11">
        <f t="shared" si="107"/>
        <v>0</v>
      </c>
      <c r="CA110" s="11">
        <f t="shared" si="107"/>
        <v>1</v>
      </c>
      <c r="CB110" s="11">
        <f t="shared" si="107"/>
        <v>0</v>
      </c>
      <c r="CC110" s="11">
        <f t="shared" si="107"/>
        <v>0</v>
      </c>
      <c r="CD110" s="11">
        <f t="shared" si="107"/>
        <v>1</v>
      </c>
      <c r="CE110" s="11">
        <f t="shared" si="107"/>
        <v>0</v>
      </c>
      <c r="CF110" s="11">
        <f t="shared" si="107"/>
        <v>0</v>
      </c>
      <c r="CG110" s="11">
        <f t="shared" si="107"/>
        <v>1</v>
      </c>
      <c r="CH110" s="11">
        <f t="shared" si="107"/>
        <v>0</v>
      </c>
      <c r="CI110" s="11">
        <f t="shared" si="107"/>
        <v>0</v>
      </c>
      <c r="CJ110" s="11">
        <f t="shared" si="107"/>
        <v>0</v>
      </c>
      <c r="CK110" s="11">
        <f t="shared" si="107"/>
        <v>0</v>
      </c>
      <c r="CL110" s="12">
        <f t="shared" si="107"/>
        <v>0</v>
      </c>
      <c r="CM110" s="13">
        <f>AY110+BA110+BC110+BE110+BF110+BJ110+BM110+BP110+BQ110+BS110+BW110+BX110+CA110+CF110+CJ110</f>
        <v>4</v>
      </c>
      <c r="CN110" s="14">
        <f>BB110+BK110+BL110+BN110+BO110+BY110+BZ110+CL110</f>
        <v>2</v>
      </c>
      <c r="CO110" s="14">
        <f>AZ110+BD110+BG110+BH110+BI110+BR110+BT110+BU110+BV110+CB110+CC110+CD110+CE110+CG110+CH110+CI110+CK110</f>
        <v>4</v>
      </c>
      <c r="CP110" s="14">
        <f>SUM(CM110:CO110)</f>
        <v>10</v>
      </c>
      <c r="CQ110" s="22" t="str">
        <f>IF(CP110&lt;10,"J",IF(CP110&lt;25,"B",IF(CP110&lt;=30,"A","S")))</f>
        <v>B</v>
      </c>
    </row>
    <row r="111" spans="1:95" ht="15.75" thickBot="1" x14ac:dyDescent="0.3">
      <c r="A111" s="124"/>
      <c r="B111" s="117"/>
      <c r="C111" s="135" t="s">
        <v>73</v>
      </c>
      <c r="D111" s="76" t="s">
        <v>57</v>
      </c>
      <c r="E111" s="76" t="s">
        <v>264</v>
      </c>
      <c r="F111" s="76" t="s">
        <v>197</v>
      </c>
      <c r="G111" s="109" t="s">
        <v>189</v>
      </c>
      <c r="H111" s="99"/>
      <c r="I111" s="7" t="s">
        <v>23</v>
      </c>
      <c r="J111" s="8" t="s">
        <v>25</v>
      </c>
      <c r="K111" s="8" t="s">
        <v>25</v>
      </c>
      <c r="L111" s="8" t="s">
        <v>23</v>
      </c>
      <c r="M111" s="8" t="s">
        <v>24</v>
      </c>
      <c r="N111" s="8" t="s">
        <v>23</v>
      </c>
      <c r="O111" s="8" t="s">
        <v>23</v>
      </c>
      <c r="P111" s="8" t="s">
        <v>24</v>
      </c>
      <c r="Q111" s="8" t="s">
        <v>25</v>
      </c>
      <c r="R111" s="8" t="s">
        <v>24</v>
      </c>
      <c r="S111" s="8" t="s">
        <v>25</v>
      </c>
      <c r="T111" s="8" t="s">
        <v>24</v>
      </c>
      <c r="U111" s="8" t="s">
        <v>10</v>
      </c>
      <c r="V111" s="8" t="s">
        <v>24</v>
      </c>
      <c r="W111" s="8" t="s">
        <v>23</v>
      </c>
      <c r="X111" s="8" t="s">
        <v>23</v>
      </c>
      <c r="Y111" s="8" t="s">
        <v>24</v>
      </c>
      <c r="Z111" s="8" t="s">
        <v>25</v>
      </c>
      <c r="AA111" s="8" t="s">
        <v>10</v>
      </c>
      <c r="AB111" s="8" t="s">
        <v>23</v>
      </c>
      <c r="AC111" s="8" t="s">
        <v>23</v>
      </c>
      <c r="AD111" s="8" t="s">
        <v>24</v>
      </c>
      <c r="AE111" s="8" t="s">
        <v>24</v>
      </c>
      <c r="AF111" s="8" t="s">
        <v>25</v>
      </c>
      <c r="AG111" s="8" t="s">
        <v>24</v>
      </c>
      <c r="AH111" s="8" t="s">
        <v>23</v>
      </c>
      <c r="AI111" s="8"/>
      <c r="AJ111" s="8"/>
      <c r="AK111" s="8"/>
      <c r="AL111" s="8"/>
      <c r="AM111" s="8"/>
      <c r="AN111" s="8"/>
      <c r="AO111" s="8"/>
      <c r="AP111" s="8"/>
      <c r="AQ111" s="8"/>
      <c r="AR111" s="9"/>
      <c r="AS111" s="16"/>
      <c r="AT111" s="17"/>
      <c r="AU111" s="17"/>
      <c r="AV111" s="17"/>
      <c r="AW111" s="18"/>
      <c r="AX111" s="107"/>
      <c r="AY111" s="7" t="s">
        <v>71</v>
      </c>
      <c r="AZ111" s="8" t="s">
        <v>71</v>
      </c>
      <c r="BA111" s="8" t="s">
        <v>71</v>
      </c>
      <c r="BB111" s="8" t="s">
        <v>71</v>
      </c>
      <c r="BC111" s="8" t="s">
        <v>71</v>
      </c>
      <c r="BD111" s="8" t="s">
        <v>71</v>
      </c>
      <c r="BE111" s="8" t="s">
        <v>71</v>
      </c>
      <c r="BF111" s="8" t="s">
        <v>71</v>
      </c>
      <c r="BG111" s="8" t="s">
        <v>71</v>
      </c>
      <c r="BH111" s="8" t="s">
        <v>25</v>
      </c>
      <c r="BI111" s="8" t="s">
        <v>23</v>
      </c>
      <c r="BJ111" s="8" t="s">
        <v>10</v>
      </c>
      <c r="BK111" s="8" t="s">
        <v>71</v>
      </c>
      <c r="BL111" s="8" t="s">
        <v>24</v>
      </c>
      <c r="BM111" s="8" t="s">
        <v>25</v>
      </c>
      <c r="BN111" s="8" t="s">
        <v>10</v>
      </c>
      <c r="BO111" s="8" t="s">
        <v>25</v>
      </c>
      <c r="BP111" s="8" t="s">
        <v>24</v>
      </c>
      <c r="BQ111" s="8" t="s">
        <v>25</v>
      </c>
      <c r="BR111" s="8" t="s">
        <v>25</v>
      </c>
      <c r="BS111" s="8" t="s">
        <v>23</v>
      </c>
      <c r="BT111" s="8" t="s">
        <v>25</v>
      </c>
      <c r="BU111" s="8" t="s">
        <v>24</v>
      </c>
      <c r="BV111" s="8" t="s">
        <v>10</v>
      </c>
      <c r="BW111" s="8" t="s">
        <v>23</v>
      </c>
      <c r="BX111" s="8" t="s">
        <v>23</v>
      </c>
      <c r="BY111" s="8" t="s">
        <v>25</v>
      </c>
      <c r="BZ111" s="8" t="s">
        <v>24</v>
      </c>
      <c r="CA111" s="8" t="s">
        <v>23</v>
      </c>
      <c r="CB111" s="8" t="s">
        <v>25</v>
      </c>
      <c r="CC111" s="8" t="s">
        <v>23</v>
      </c>
      <c r="CD111" s="8" t="s">
        <v>10</v>
      </c>
      <c r="CE111" s="8" t="s">
        <v>24</v>
      </c>
      <c r="CF111" s="8" t="s">
        <v>25</v>
      </c>
      <c r="CG111" s="8" t="s">
        <v>24</v>
      </c>
      <c r="CH111" s="8" t="s">
        <v>24</v>
      </c>
      <c r="CI111" s="8"/>
      <c r="CJ111" s="8"/>
      <c r="CK111" s="8"/>
      <c r="CL111" s="9"/>
      <c r="CM111" s="16"/>
      <c r="CN111" s="17"/>
      <c r="CO111" s="17"/>
      <c r="CP111" s="17"/>
      <c r="CQ111" s="17"/>
    </row>
    <row r="112" spans="1:95" ht="15.75" thickBot="1" x14ac:dyDescent="0.3">
      <c r="A112" s="124"/>
      <c r="B112" s="117"/>
      <c r="C112" s="136" t="s">
        <v>73</v>
      </c>
      <c r="D112" s="77" t="s">
        <v>57</v>
      </c>
      <c r="E112" s="77" t="s">
        <v>264</v>
      </c>
      <c r="F112" s="77" t="s">
        <v>197</v>
      </c>
      <c r="G112" s="110"/>
      <c r="H112" s="99"/>
      <c r="I112" s="10">
        <f t="shared" ref="I112:AR112" si="108">IF(I111=I$3,1,0)</f>
        <v>0</v>
      </c>
      <c r="J112" s="11">
        <f t="shared" si="108"/>
        <v>0</v>
      </c>
      <c r="K112" s="11">
        <f t="shared" si="108"/>
        <v>0</v>
      </c>
      <c r="L112" s="11">
        <f t="shared" si="108"/>
        <v>1</v>
      </c>
      <c r="M112" s="11">
        <f t="shared" si="108"/>
        <v>0</v>
      </c>
      <c r="N112" s="11">
        <f t="shared" si="108"/>
        <v>0</v>
      </c>
      <c r="O112" s="11">
        <f t="shared" si="108"/>
        <v>0</v>
      </c>
      <c r="P112" s="11">
        <f t="shared" si="108"/>
        <v>1</v>
      </c>
      <c r="Q112" s="11">
        <f t="shared" si="108"/>
        <v>0</v>
      </c>
      <c r="R112" s="11">
        <f t="shared" si="108"/>
        <v>0</v>
      </c>
      <c r="S112" s="11">
        <f t="shared" si="108"/>
        <v>0</v>
      </c>
      <c r="T112" s="11">
        <f t="shared" si="108"/>
        <v>0</v>
      </c>
      <c r="U112" s="11">
        <f t="shared" si="108"/>
        <v>1</v>
      </c>
      <c r="V112" s="11">
        <f t="shared" si="108"/>
        <v>0</v>
      </c>
      <c r="W112" s="11">
        <f t="shared" si="108"/>
        <v>0</v>
      </c>
      <c r="X112" s="11">
        <f t="shared" si="108"/>
        <v>0</v>
      </c>
      <c r="Y112" s="11">
        <f t="shared" si="108"/>
        <v>0</v>
      </c>
      <c r="Z112" s="11">
        <f t="shared" si="108"/>
        <v>0</v>
      </c>
      <c r="AA112" s="11">
        <f t="shared" si="108"/>
        <v>0</v>
      </c>
      <c r="AB112" s="11">
        <f t="shared" si="108"/>
        <v>0</v>
      </c>
      <c r="AC112" s="11">
        <f t="shared" si="108"/>
        <v>0</v>
      </c>
      <c r="AD112" s="11">
        <f t="shared" si="108"/>
        <v>0</v>
      </c>
      <c r="AE112" s="11">
        <f t="shared" si="108"/>
        <v>0</v>
      </c>
      <c r="AF112" s="11">
        <f t="shared" si="108"/>
        <v>0</v>
      </c>
      <c r="AG112" s="11">
        <f t="shared" si="108"/>
        <v>0</v>
      </c>
      <c r="AH112" s="11">
        <f t="shared" si="108"/>
        <v>0</v>
      </c>
      <c r="AI112" s="11">
        <f t="shared" si="108"/>
        <v>0</v>
      </c>
      <c r="AJ112" s="11">
        <f t="shared" si="108"/>
        <v>0</v>
      </c>
      <c r="AK112" s="11">
        <f t="shared" si="108"/>
        <v>0</v>
      </c>
      <c r="AL112" s="11">
        <f t="shared" si="108"/>
        <v>0</v>
      </c>
      <c r="AM112" s="11">
        <f t="shared" si="108"/>
        <v>0</v>
      </c>
      <c r="AN112" s="11">
        <f t="shared" si="108"/>
        <v>0</v>
      </c>
      <c r="AO112" s="11">
        <f t="shared" si="108"/>
        <v>0</v>
      </c>
      <c r="AP112" s="11">
        <f t="shared" si="108"/>
        <v>0</v>
      </c>
      <c r="AQ112" s="11">
        <f t="shared" si="108"/>
        <v>0</v>
      </c>
      <c r="AR112" s="12">
        <f t="shared" si="108"/>
        <v>0</v>
      </c>
      <c r="AS112" s="13">
        <f>I112+J112+K112+O112+Q112+S112+T112+U112+V112+X112+Y112+Z112+AA112+AB112+AC112+AD112+AE112+AF112+AJ112+AL112+AO112+AP112+AQ112</f>
        <v>1</v>
      </c>
      <c r="AT112" s="14">
        <f>L112+R112+W112+AH112+AI112+AL112</f>
        <v>1</v>
      </c>
      <c r="AU112" s="14">
        <f>N112+P112+AG112+AK112+AN112+AR112</f>
        <v>1</v>
      </c>
      <c r="AV112" s="14">
        <f>SUM(AS112:AU112)</f>
        <v>3</v>
      </c>
      <c r="AW112" s="15" t="str">
        <f>IF(AV112&lt;10,"J",IF(AV112&lt;20,"B",IF(AV112&lt;=30,"A","S")))</f>
        <v>J</v>
      </c>
      <c r="AX112" s="107"/>
      <c r="AY112" s="10">
        <f t="shared" ref="AY112:CL112" si="109">IF(AY111=AY$3,1,0)</f>
        <v>0</v>
      </c>
      <c r="AZ112" s="11">
        <f t="shared" si="109"/>
        <v>0</v>
      </c>
      <c r="BA112" s="11">
        <f t="shared" si="109"/>
        <v>0</v>
      </c>
      <c r="BB112" s="11">
        <f t="shared" si="109"/>
        <v>0</v>
      </c>
      <c r="BC112" s="11">
        <f t="shared" si="109"/>
        <v>0</v>
      </c>
      <c r="BD112" s="11">
        <f t="shared" si="109"/>
        <v>0</v>
      </c>
      <c r="BE112" s="11">
        <f t="shared" si="109"/>
        <v>0</v>
      </c>
      <c r="BF112" s="11">
        <f t="shared" si="109"/>
        <v>0</v>
      </c>
      <c r="BG112" s="11">
        <f t="shared" si="109"/>
        <v>0</v>
      </c>
      <c r="BH112" s="11">
        <f t="shared" si="109"/>
        <v>0</v>
      </c>
      <c r="BI112" s="11">
        <f t="shared" si="109"/>
        <v>0</v>
      </c>
      <c r="BJ112" s="11">
        <f t="shared" si="109"/>
        <v>1</v>
      </c>
      <c r="BK112" s="11">
        <f t="shared" si="109"/>
        <v>0</v>
      </c>
      <c r="BL112" s="11">
        <f t="shared" si="109"/>
        <v>1</v>
      </c>
      <c r="BM112" s="11">
        <f t="shared" si="109"/>
        <v>0</v>
      </c>
      <c r="BN112" s="11">
        <f t="shared" si="109"/>
        <v>0</v>
      </c>
      <c r="BO112" s="11">
        <f t="shared" si="109"/>
        <v>0</v>
      </c>
      <c r="BP112" s="11">
        <f t="shared" si="109"/>
        <v>0</v>
      </c>
      <c r="BQ112" s="11">
        <f t="shared" si="109"/>
        <v>1</v>
      </c>
      <c r="BR112" s="11">
        <f t="shared" si="109"/>
        <v>1</v>
      </c>
      <c r="BS112" s="11">
        <f t="shared" si="109"/>
        <v>0</v>
      </c>
      <c r="BT112" s="11">
        <f t="shared" si="109"/>
        <v>0</v>
      </c>
      <c r="BU112" s="11">
        <f t="shared" si="109"/>
        <v>0</v>
      </c>
      <c r="BV112" s="11">
        <f t="shared" si="109"/>
        <v>1</v>
      </c>
      <c r="BW112" s="11">
        <f t="shared" si="109"/>
        <v>0</v>
      </c>
      <c r="BX112" s="11">
        <f t="shared" si="109"/>
        <v>1</v>
      </c>
      <c r="BY112" s="11">
        <f t="shared" si="109"/>
        <v>1</v>
      </c>
      <c r="BZ112" s="11">
        <f t="shared" si="109"/>
        <v>0</v>
      </c>
      <c r="CA112" s="11">
        <f t="shared" si="109"/>
        <v>1</v>
      </c>
      <c r="CB112" s="11">
        <f t="shared" si="109"/>
        <v>0</v>
      </c>
      <c r="CC112" s="11">
        <f t="shared" si="109"/>
        <v>0</v>
      </c>
      <c r="CD112" s="11">
        <f t="shared" si="109"/>
        <v>1</v>
      </c>
      <c r="CE112" s="11">
        <f t="shared" si="109"/>
        <v>0</v>
      </c>
      <c r="CF112" s="11">
        <f t="shared" si="109"/>
        <v>0</v>
      </c>
      <c r="CG112" s="11">
        <f t="shared" si="109"/>
        <v>1</v>
      </c>
      <c r="CH112" s="11">
        <f t="shared" si="109"/>
        <v>0</v>
      </c>
      <c r="CI112" s="11">
        <f t="shared" si="109"/>
        <v>0</v>
      </c>
      <c r="CJ112" s="11">
        <f t="shared" si="109"/>
        <v>0</v>
      </c>
      <c r="CK112" s="11">
        <f t="shared" si="109"/>
        <v>0</v>
      </c>
      <c r="CL112" s="12">
        <f t="shared" si="109"/>
        <v>0</v>
      </c>
      <c r="CM112" s="13">
        <f>AY112+BA112+BC112+BE112+BF112+BJ112+BM112+BP112+BQ112+BS112+BW112+BX112+CA112+CF112+CJ112</f>
        <v>4</v>
      </c>
      <c r="CN112" s="14">
        <f>BB112+BK112+BL112+BN112+BO112+BY112+BZ112+CL112</f>
        <v>2</v>
      </c>
      <c r="CO112" s="14">
        <f>AZ112+BD112+BG112+BH112+BI112+BR112+BT112+BU112+BV112+CB112+CC112+CD112+CE112+CG112+CH112+CI112+CK112</f>
        <v>4</v>
      </c>
      <c r="CP112" s="14">
        <f>SUM(CM112:CO112)</f>
        <v>10</v>
      </c>
      <c r="CQ112" s="22" t="str">
        <f>IF(CP112&lt;10,"J",IF(CP112&lt;25,"B",IF(CP112&lt;=30,"A","S")))</f>
        <v>B</v>
      </c>
    </row>
    <row r="113" spans="1:95" ht="15.75" thickBot="1" x14ac:dyDescent="0.3">
      <c r="A113" s="124"/>
      <c r="B113" s="127"/>
      <c r="C113" s="135" t="s">
        <v>265</v>
      </c>
      <c r="D113" s="76" t="s">
        <v>73</v>
      </c>
      <c r="E113" s="76" t="s">
        <v>266</v>
      </c>
      <c r="F113" s="76" t="s">
        <v>79</v>
      </c>
      <c r="G113" s="140" t="s">
        <v>189</v>
      </c>
      <c r="H113" s="99"/>
      <c r="I113" s="7" t="s">
        <v>24</v>
      </c>
      <c r="J113" s="8" t="s">
        <v>23</v>
      </c>
      <c r="K113" s="8" t="s">
        <v>24</v>
      </c>
      <c r="L113" s="8" t="s">
        <v>25</v>
      </c>
      <c r="M113" s="8" t="s">
        <v>25</v>
      </c>
      <c r="N113" s="8" t="s">
        <v>24</v>
      </c>
      <c r="O113" s="8" t="s">
        <v>10</v>
      </c>
      <c r="P113" s="8" t="s">
        <v>24</v>
      </c>
      <c r="Q113" s="8" t="s">
        <v>23</v>
      </c>
      <c r="R113" s="8" t="s">
        <v>23</v>
      </c>
      <c r="S113" s="8" t="s">
        <v>24</v>
      </c>
      <c r="T113" s="8" t="s">
        <v>25</v>
      </c>
      <c r="U113" s="8" t="s">
        <v>23</v>
      </c>
      <c r="V113" s="8" t="s">
        <v>10</v>
      </c>
      <c r="W113" s="8" t="s">
        <v>24</v>
      </c>
      <c r="X113" s="8" t="s">
        <v>23</v>
      </c>
      <c r="Y113" s="8" t="s">
        <v>10</v>
      </c>
      <c r="Z113" s="8" t="s">
        <v>10</v>
      </c>
      <c r="AA113" s="8" t="s">
        <v>10</v>
      </c>
      <c r="AB113" s="8" t="s">
        <v>25</v>
      </c>
      <c r="AC113" s="8" t="s">
        <v>24</v>
      </c>
      <c r="AD113" s="8" t="s">
        <v>24</v>
      </c>
      <c r="AE113" s="8" t="s">
        <v>23</v>
      </c>
      <c r="AF113" s="8" t="s">
        <v>10</v>
      </c>
      <c r="AG113" s="8" t="s">
        <v>24</v>
      </c>
      <c r="AH113" s="8" t="s">
        <v>23</v>
      </c>
      <c r="AI113" s="8" t="s">
        <v>23</v>
      </c>
      <c r="AJ113" s="8" t="s">
        <v>25</v>
      </c>
      <c r="AK113" s="8" t="s">
        <v>23</v>
      </c>
      <c r="AL113" s="8" t="s">
        <v>10</v>
      </c>
      <c r="AM113" s="8" t="s">
        <v>25</v>
      </c>
      <c r="AN113" s="8" t="s">
        <v>10</v>
      </c>
      <c r="AO113" s="8" t="s">
        <v>10</v>
      </c>
      <c r="AP113" s="8" t="s">
        <v>24</v>
      </c>
      <c r="AQ113" s="8" t="s">
        <v>24</v>
      </c>
      <c r="AR113" s="9" t="s">
        <v>23</v>
      </c>
      <c r="AS113" s="16"/>
      <c r="AT113" s="17"/>
      <c r="AU113" s="17"/>
      <c r="AV113" s="17"/>
      <c r="AW113" s="18"/>
      <c r="AX113" s="107"/>
      <c r="AY113" s="7" t="s">
        <v>10</v>
      </c>
      <c r="AZ113" s="8" t="s">
        <v>23</v>
      </c>
      <c r="BA113" s="8" t="s">
        <v>10</v>
      </c>
      <c r="BB113" s="8" t="s">
        <v>24</v>
      </c>
      <c r="BC113" s="8" t="s">
        <v>24</v>
      </c>
      <c r="BD113" s="8" t="s">
        <v>23</v>
      </c>
      <c r="BE113" s="8" t="s">
        <v>10</v>
      </c>
      <c r="BF113" s="8" t="s">
        <v>10</v>
      </c>
      <c r="BG113" s="8" t="s">
        <v>25</v>
      </c>
      <c r="BH113" s="8" t="s">
        <v>25</v>
      </c>
      <c r="BI113" s="8" t="s">
        <v>23</v>
      </c>
      <c r="BJ113" s="8" t="s">
        <v>24</v>
      </c>
      <c r="BK113" s="8" t="s">
        <v>10</v>
      </c>
      <c r="BL113" s="8" t="s">
        <v>23</v>
      </c>
      <c r="BM113" s="8" t="s">
        <v>24</v>
      </c>
      <c r="BN113" s="8" t="s">
        <v>25</v>
      </c>
      <c r="BO113" s="8" t="s">
        <v>23</v>
      </c>
      <c r="BP113" s="8" t="s">
        <v>10</v>
      </c>
      <c r="BQ113" s="8" t="s">
        <v>24</v>
      </c>
      <c r="BR113" s="8" t="s">
        <v>25</v>
      </c>
      <c r="BS113" s="8" t="s">
        <v>25</v>
      </c>
      <c r="BT113" s="8" t="s">
        <v>23</v>
      </c>
      <c r="BU113" s="8" t="s">
        <v>25</v>
      </c>
      <c r="BV113" s="8" t="s">
        <v>24</v>
      </c>
      <c r="BW113" s="8" t="s">
        <v>25</v>
      </c>
      <c r="BX113" s="8" t="s">
        <v>23</v>
      </c>
      <c r="BY113" s="8" t="s">
        <v>25</v>
      </c>
      <c r="BZ113" s="8" t="s">
        <v>24</v>
      </c>
      <c r="CA113" s="8" t="s">
        <v>23</v>
      </c>
      <c r="CB113" s="8" t="s">
        <v>10</v>
      </c>
      <c r="CC113" s="8" t="s">
        <v>24</v>
      </c>
      <c r="CD113" s="8" t="s">
        <v>25</v>
      </c>
      <c r="CE113" s="8" t="s">
        <v>25</v>
      </c>
      <c r="CF113" s="8" t="s">
        <v>23</v>
      </c>
      <c r="CG113" s="8" t="s">
        <v>24</v>
      </c>
      <c r="CH113" s="8" t="s">
        <v>23</v>
      </c>
      <c r="CI113" s="8" t="s">
        <v>24</v>
      </c>
      <c r="CJ113" s="8" t="s">
        <v>10</v>
      </c>
      <c r="CK113" s="8" t="s">
        <v>25</v>
      </c>
      <c r="CL113" s="9" t="s">
        <v>25</v>
      </c>
      <c r="CM113" s="16"/>
      <c r="CN113" s="17"/>
      <c r="CO113" s="17"/>
      <c r="CP113" s="17"/>
      <c r="CQ113" s="17"/>
    </row>
    <row r="114" spans="1:95" ht="15.75" thickBot="1" x14ac:dyDescent="0.3">
      <c r="A114" s="124"/>
      <c r="B114" s="127"/>
      <c r="C114" s="136" t="s">
        <v>265</v>
      </c>
      <c r="D114" s="77" t="s">
        <v>73</v>
      </c>
      <c r="E114" s="77" t="s">
        <v>266</v>
      </c>
      <c r="F114" s="77" t="s">
        <v>79</v>
      </c>
      <c r="G114" s="112"/>
      <c r="H114" s="99"/>
      <c r="I114" s="10">
        <f t="shared" ref="I114:AR114" si="110">IF(I113=I$3,1,0)</f>
        <v>1</v>
      </c>
      <c r="J114" s="11">
        <f t="shared" si="110"/>
        <v>1</v>
      </c>
      <c r="K114" s="11">
        <f t="shared" si="110"/>
        <v>0</v>
      </c>
      <c r="L114" s="11">
        <f t="shared" si="110"/>
        <v>0</v>
      </c>
      <c r="M114" s="11">
        <f t="shared" si="110"/>
        <v>1</v>
      </c>
      <c r="N114" s="11">
        <f t="shared" si="110"/>
        <v>0</v>
      </c>
      <c r="O114" s="11">
        <f t="shared" si="110"/>
        <v>1</v>
      </c>
      <c r="P114" s="11">
        <f t="shared" si="110"/>
        <v>1</v>
      </c>
      <c r="Q114" s="11">
        <f t="shared" si="110"/>
        <v>1</v>
      </c>
      <c r="R114" s="11">
        <f t="shared" si="110"/>
        <v>0</v>
      </c>
      <c r="S114" s="11">
        <f t="shared" si="110"/>
        <v>0</v>
      </c>
      <c r="T114" s="11">
        <f t="shared" si="110"/>
        <v>0</v>
      </c>
      <c r="U114" s="11">
        <f t="shared" si="110"/>
        <v>0</v>
      </c>
      <c r="V114" s="11">
        <f t="shared" si="110"/>
        <v>0</v>
      </c>
      <c r="W114" s="11">
        <f t="shared" si="110"/>
        <v>1</v>
      </c>
      <c r="X114" s="11">
        <f t="shared" si="110"/>
        <v>0</v>
      </c>
      <c r="Y114" s="11">
        <f t="shared" si="110"/>
        <v>1</v>
      </c>
      <c r="Z114" s="11">
        <f t="shared" si="110"/>
        <v>0</v>
      </c>
      <c r="AA114" s="11">
        <f t="shared" si="110"/>
        <v>0</v>
      </c>
      <c r="AB114" s="11">
        <f t="shared" si="110"/>
        <v>1</v>
      </c>
      <c r="AC114" s="11">
        <f t="shared" si="110"/>
        <v>1</v>
      </c>
      <c r="AD114" s="11">
        <f t="shared" si="110"/>
        <v>0</v>
      </c>
      <c r="AE114" s="11">
        <f t="shared" si="110"/>
        <v>0</v>
      </c>
      <c r="AF114" s="11">
        <f t="shared" si="110"/>
        <v>0</v>
      </c>
      <c r="AG114" s="11">
        <f t="shared" si="110"/>
        <v>0</v>
      </c>
      <c r="AH114" s="11">
        <f t="shared" si="110"/>
        <v>0</v>
      </c>
      <c r="AI114" s="11">
        <f t="shared" si="110"/>
        <v>0</v>
      </c>
      <c r="AJ114" s="11">
        <f t="shared" si="110"/>
        <v>0</v>
      </c>
      <c r="AK114" s="11">
        <f t="shared" si="110"/>
        <v>0</v>
      </c>
      <c r="AL114" s="11">
        <f t="shared" si="110"/>
        <v>1</v>
      </c>
      <c r="AM114" s="11">
        <f t="shared" si="110"/>
        <v>0</v>
      </c>
      <c r="AN114" s="11">
        <f t="shared" si="110"/>
        <v>1</v>
      </c>
      <c r="AO114" s="11">
        <f t="shared" si="110"/>
        <v>0</v>
      </c>
      <c r="AP114" s="11">
        <f t="shared" si="110"/>
        <v>1</v>
      </c>
      <c r="AQ114" s="11">
        <f t="shared" si="110"/>
        <v>0</v>
      </c>
      <c r="AR114" s="12">
        <f t="shared" si="110"/>
        <v>0</v>
      </c>
      <c r="AS114" s="13">
        <f>I114+J114+K114+O114+Q114+S114+T114+U114+V114+X114+Y114+Z114+AA114+AB114+AC114+AD114+AE114+AF114+AJ114+AL114+AO114+AP114+AQ114</f>
        <v>9</v>
      </c>
      <c r="AT114" s="14">
        <f>L114+R114+W114+AH114+AI114+AL114</f>
        <v>2</v>
      </c>
      <c r="AU114" s="14">
        <f>N114+P114+AG114+AK114+AN114+AR114</f>
        <v>2</v>
      </c>
      <c r="AV114" s="14">
        <f>SUM(AS114:AU114)</f>
        <v>13</v>
      </c>
      <c r="AW114" s="15" t="str">
        <f>IF(AV114&lt;10,"J",IF(AV114&lt;20,"B",IF(AV114&lt;=30,"A","S")))</f>
        <v>B</v>
      </c>
      <c r="AX114" s="107"/>
      <c r="AY114" s="10">
        <f t="shared" ref="AY114:CL114" si="111">IF(AY113=AY$3,1,0)</f>
        <v>1</v>
      </c>
      <c r="AZ114" s="11">
        <f t="shared" si="111"/>
        <v>1</v>
      </c>
      <c r="BA114" s="11">
        <f t="shared" si="111"/>
        <v>1</v>
      </c>
      <c r="BB114" s="11">
        <f t="shared" si="111"/>
        <v>0</v>
      </c>
      <c r="BC114" s="11">
        <f t="shared" si="111"/>
        <v>1</v>
      </c>
      <c r="BD114" s="11">
        <f t="shared" si="111"/>
        <v>1</v>
      </c>
      <c r="BE114" s="11">
        <f t="shared" si="111"/>
        <v>1</v>
      </c>
      <c r="BF114" s="11">
        <f t="shared" si="111"/>
        <v>1</v>
      </c>
      <c r="BG114" s="11">
        <f t="shared" si="111"/>
        <v>1</v>
      </c>
      <c r="BH114" s="11">
        <f t="shared" si="111"/>
        <v>0</v>
      </c>
      <c r="BI114" s="11">
        <f t="shared" si="111"/>
        <v>0</v>
      </c>
      <c r="BJ114" s="11">
        <f t="shared" si="111"/>
        <v>0</v>
      </c>
      <c r="BK114" s="11">
        <f t="shared" si="111"/>
        <v>1</v>
      </c>
      <c r="BL114" s="11">
        <f t="shared" si="111"/>
        <v>0</v>
      </c>
      <c r="BM114" s="11">
        <f t="shared" si="111"/>
        <v>0</v>
      </c>
      <c r="BN114" s="11">
        <f t="shared" si="111"/>
        <v>1</v>
      </c>
      <c r="BO114" s="11">
        <f t="shared" si="111"/>
        <v>0</v>
      </c>
      <c r="BP114" s="11">
        <f t="shared" si="111"/>
        <v>1</v>
      </c>
      <c r="BQ114" s="11">
        <f t="shared" si="111"/>
        <v>0</v>
      </c>
      <c r="BR114" s="11">
        <f t="shared" si="111"/>
        <v>1</v>
      </c>
      <c r="BS114" s="11">
        <f t="shared" si="111"/>
        <v>0</v>
      </c>
      <c r="BT114" s="11">
        <f t="shared" si="111"/>
        <v>1</v>
      </c>
      <c r="BU114" s="11">
        <f t="shared" si="111"/>
        <v>0</v>
      </c>
      <c r="BV114" s="11">
        <f t="shared" si="111"/>
        <v>0</v>
      </c>
      <c r="BW114" s="11">
        <f t="shared" si="111"/>
        <v>1</v>
      </c>
      <c r="BX114" s="11">
        <f t="shared" si="111"/>
        <v>1</v>
      </c>
      <c r="BY114" s="11">
        <f t="shared" si="111"/>
        <v>1</v>
      </c>
      <c r="BZ114" s="11">
        <f t="shared" si="111"/>
        <v>0</v>
      </c>
      <c r="CA114" s="11">
        <f t="shared" si="111"/>
        <v>1</v>
      </c>
      <c r="CB114" s="11">
        <f t="shared" si="111"/>
        <v>1</v>
      </c>
      <c r="CC114" s="11">
        <f t="shared" si="111"/>
        <v>1</v>
      </c>
      <c r="CD114" s="11">
        <f t="shared" si="111"/>
        <v>0</v>
      </c>
      <c r="CE114" s="11">
        <f t="shared" si="111"/>
        <v>1</v>
      </c>
      <c r="CF114" s="11">
        <f t="shared" si="111"/>
        <v>0</v>
      </c>
      <c r="CG114" s="11">
        <f t="shared" si="111"/>
        <v>1</v>
      </c>
      <c r="CH114" s="11">
        <f t="shared" si="111"/>
        <v>0</v>
      </c>
      <c r="CI114" s="11">
        <f t="shared" si="111"/>
        <v>1</v>
      </c>
      <c r="CJ114" s="11">
        <f t="shared" si="111"/>
        <v>0</v>
      </c>
      <c r="CK114" s="11">
        <f t="shared" si="111"/>
        <v>0</v>
      </c>
      <c r="CL114" s="12">
        <f t="shared" si="111"/>
        <v>0</v>
      </c>
      <c r="CM114" s="13">
        <f>AY114+BA114+BC114+BE114+BF114+BJ114+BM114+BP114+BQ114+BS114+BW114+BX114+CA114+CF114+CJ114</f>
        <v>9</v>
      </c>
      <c r="CN114" s="14">
        <f>BB114+BK114+BL114+BN114+BO114+BY114+BZ114+CL114</f>
        <v>3</v>
      </c>
      <c r="CO114" s="14">
        <f>AZ114+BD114+BG114+BH114+BI114+BR114+BT114+BU114+BV114+CB114+CC114+CD114+CE114+CG114+CH114+CI114+CK114</f>
        <v>10</v>
      </c>
      <c r="CP114" s="14">
        <f>SUM(CM114:CO114)</f>
        <v>22</v>
      </c>
      <c r="CQ114" s="22" t="str">
        <f>IF(CP114&lt;10,"J",IF(CP114&lt;25,"B",IF(CP114&lt;=30,"A","S")))</f>
        <v>B</v>
      </c>
    </row>
    <row r="115" spans="1:95" ht="15.75" thickBot="1" x14ac:dyDescent="0.3">
      <c r="A115" s="124"/>
      <c r="B115" s="127"/>
      <c r="C115" s="135" t="s">
        <v>268</v>
      </c>
      <c r="D115" s="76" t="s">
        <v>269</v>
      </c>
      <c r="E115" s="76" t="s">
        <v>270</v>
      </c>
      <c r="F115" s="76" t="s">
        <v>271</v>
      </c>
      <c r="G115" s="140" t="s">
        <v>189</v>
      </c>
      <c r="H115" s="99"/>
      <c r="I115" s="7" t="s">
        <v>24</v>
      </c>
      <c r="J115" s="8" t="s">
        <v>23</v>
      </c>
      <c r="K115" s="8" t="s">
        <v>10</v>
      </c>
      <c r="L115" s="8" t="s">
        <v>23</v>
      </c>
      <c r="M115" s="8" t="s">
        <v>25</v>
      </c>
      <c r="N115" s="8" t="s">
        <v>23</v>
      </c>
      <c r="O115" s="8" t="s">
        <v>23</v>
      </c>
      <c r="P115" s="8" t="s">
        <v>24</v>
      </c>
      <c r="Q115" s="8" t="s">
        <v>25</v>
      </c>
      <c r="R115" s="8" t="s">
        <v>25</v>
      </c>
      <c r="S115" s="8" t="s">
        <v>24</v>
      </c>
      <c r="T115" s="8" t="s">
        <v>24</v>
      </c>
      <c r="U115" s="8" t="s">
        <v>10</v>
      </c>
      <c r="V115" s="8" t="s">
        <v>24</v>
      </c>
      <c r="W115" s="8" t="s">
        <v>10</v>
      </c>
      <c r="X115" s="8" t="s">
        <v>25</v>
      </c>
      <c r="Y115" s="8" t="s">
        <v>10</v>
      </c>
      <c r="Z115" s="8" t="s">
        <v>10</v>
      </c>
      <c r="AA115" s="8" t="s">
        <v>25</v>
      </c>
      <c r="AB115" s="8" t="s">
        <v>25</v>
      </c>
      <c r="AC115" s="8" t="s">
        <v>10</v>
      </c>
      <c r="AD115" s="8" t="s">
        <v>23</v>
      </c>
      <c r="AE115" s="8" t="s">
        <v>10</v>
      </c>
      <c r="AF115" s="8" t="s">
        <v>10</v>
      </c>
      <c r="AG115" s="8" t="s">
        <v>25</v>
      </c>
      <c r="AH115" s="8" t="s">
        <v>23</v>
      </c>
      <c r="AI115" s="8" t="s">
        <v>25</v>
      </c>
      <c r="AJ115" s="8" t="s">
        <v>23</v>
      </c>
      <c r="AK115" s="8" t="s">
        <v>23</v>
      </c>
      <c r="AL115" s="8" t="s">
        <v>10</v>
      </c>
      <c r="AM115" s="8" t="s">
        <v>24</v>
      </c>
      <c r="AN115" s="8" t="s">
        <v>25</v>
      </c>
      <c r="AO115" s="8" t="s">
        <v>25</v>
      </c>
      <c r="AP115" s="8" t="s">
        <v>24</v>
      </c>
      <c r="AQ115" s="8" t="s">
        <v>24</v>
      </c>
      <c r="AR115" s="9" t="s">
        <v>10</v>
      </c>
      <c r="AS115" s="16"/>
      <c r="AT115" s="17"/>
      <c r="AU115" s="17"/>
      <c r="AV115" s="17"/>
      <c r="AW115" s="18"/>
      <c r="AX115" s="107"/>
      <c r="AY115" s="7" t="s">
        <v>10</v>
      </c>
      <c r="AZ115" s="8" t="s">
        <v>25</v>
      </c>
      <c r="BA115" s="8" t="s">
        <v>10</v>
      </c>
      <c r="BB115" s="8" t="s">
        <v>10</v>
      </c>
      <c r="BC115" s="8" t="s">
        <v>25</v>
      </c>
      <c r="BD115" s="8" t="s">
        <v>23</v>
      </c>
      <c r="BE115" s="8" t="s">
        <v>23</v>
      </c>
      <c r="BF115" s="8" t="s">
        <v>24</v>
      </c>
      <c r="BG115" s="8" t="s">
        <v>25</v>
      </c>
      <c r="BH115" s="8" t="s">
        <v>25</v>
      </c>
      <c r="BI115" s="8" t="s">
        <v>24</v>
      </c>
      <c r="BJ115" s="8" t="s">
        <v>24</v>
      </c>
      <c r="BK115" s="8" t="s">
        <v>10</v>
      </c>
      <c r="BL115" s="8" t="s">
        <v>24</v>
      </c>
      <c r="BM115" s="8" t="s">
        <v>10</v>
      </c>
      <c r="BN115" s="8" t="s">
        <v>25</v>
      </c>
      <c r="BO115" s="8" t="s">
        <v>10</v>
      </c>
      <c r="BP115" s="8" t="s">
        <v>10</v>
      </c>
      <c r="BQ115" s="8" t="s">
        <v>25</v>
      </c>
      <c r="BR115" s="8" t="s">
        <v>25</v>
      </c>
      <c r="BS115" s="8" t="s">
        <v>10</v>
      </c>
      <c r="BT115" s="8" t="s">
        <v>23</v>
      </c>
      <c r="BU115" s="8" t="s">
        <v>10</v>
      </c>
      <c r="BV115" s="8" t="s">
        <v>10</v>
      </c>
      <c r="BW115" s="8" t="s">
        <v>25</v>
      </c>
      <c r="BX115" s="8" t="s">
        <v>23</v>
      </c>
      <c r="BY115" s="8" t="s">
        <v>25</v>
      </c>
      <c r="BZ115" s="8" t="s">
        <v>23</v>
      </c>
      <c r="CA115" s="8" t="s">
        <v>23</v>
      </c>
      <c r="CB115" s="8" t="s">
        <v>10</v>
      </c>
      <c r="CC115" s="8" t="s">
        <v>24</v>
      </c>
      <c r="CD115" s="8" t="s">
        <v>25</v>
      </c>
      <c r="CE115" s="8" t="s">
        <v>25</v>
      </c>
      <c r="CF115" s="8" t="s">
        <v>24</v>
      </c>
      <c r="CG115" s="8" t="s">
        <v>24</v>
      </c>
      <c r="CH115" s="39" t="s">
        <v>10</v>
      </c>
      <c r="CI115" s="8" t="s">
        <v>24</v>
      </c>
      <c r="CJ115" s="8" t="s">
        <v>24</v>
      </c>
      <c r="CK115" s="8" t="s">
        <v>10</v>
      </c>
      <c r="CL115" s="9" t="s">
        <v>24</v>
      </c>
      <c r="CM115" s="16"/>
      <c r="CN115" s="17"/>
      <c r="CO115" s="17"/>
      <c r="CP115" s="17"/>
      <c r="CQ115" s="17"/>
    </row>
    <row r="116" spans="1:95" ht="15.75" thickBot="1" x14ac:dyDescent="0.3">
      <c r="A116" s="124"/>
      <c r="B116" s="127"/>
      <c r="C116" s="136" t="s">
        <v>268</v>
      </c>
      <c r="D116" s="77" t="s">
        <v>269</v>
      </c>
      <c r="E116" s="77" t="s">
        <v>270</v>
      </c>
      <c r="F116" s="77" t="s">
        <v>271</v>
      </c>
      <c r="G116" s="112"/>
      <c r="H116" s="99"/>
      <c r="I116" s="10">
        <f t="shared" ref="I116:AR116" si="112">IF(I115=I$3,1,0)</f>
        <v>1</v>
      </c>
      <c r="J116" s="11">
        <f t="shared" si="112"/>
        <v>1</v>
      </c>
      <c r="K116" s="11">
        <f t="shared" si="112"/>
        <v>1</v>
      </c>
      <c r="L116" s="11">
        <f t="shared" si="112"/>
        <v>1</v>
      </c>
      <c r="M116" s="11">
        <f t="shared" si="112"/>
        <v>1</v>
      </c>
      <c r="N116" s="11">
        <f t="shared" si="112"/>
        <v>0</v>
      </c>
      <c r="O116" s="11">
        <f t="shared" si="112"/>
        <v>0</v>
      </c>
      <c r="P116" s="11">
        <f t="shared" si="112"/>
        <v>1</v>
      </c>
      <c r="Q116" s="11">
        <f t="shared" si="112"/>
        <v>0</v>
      </c>
      <c r="R116" s="11">
        <f t="shared" si="112"/>
        <v>1</v>
      </c>
      <c r="S116" s="11">
        <f t="shared" si="112"/>
        <v>0</v>
      </c>
      <c r="T116" s="11">
        <f t="shared" si="112"/>
        <v>0</v>
      </c>
      <c r="U116" s="11">
        <f t="shared" si="112"/>
        <v>1</v>
      </c>
      <c r="V116" s="11">
        <f t="shared" si="112"/>
        <v>0</v>
      </c>
      <c r="W116" s="11">
        <f t="shared" si="112"/>
        <v>0</v>
      </c>
      <c r="X116" s="11">
        <f t="shared" si="112"/>
        <v>0</v>
      </c>
      <c r="Y116" s="11">
        <f t="shared" si="112"/>
        <v>1</v>
      </c>
      <c r="Z116" s="11">
        <f t="shared" si="112"/>
        <v>0</v>
      </c>
      <c r="AA116" s="11">
        <f t="shared" si="112"/>
        <v>0</v>
      </c>
      <c r="AB116" s="11">
        <f t="shared" si="112"/>
        <v>1</v>
      </c>
      <c r="AC116" s="11">
        <f t="shared" si="112"/>
        <v>0</v>
      </c>
      <c r="AD116" s="11">
        <f t="shared" si="112"/>
        <v>1</v>
      </c>
      <c r="AE116" s="11">
        <f t="shared" si="112"/>
        <v>1</v>
      </c>
      <c r="AF116" s="11">
        <f t="shared" si="112"/>
        <v>0</v>
      </c>
      <c r="AG116" s="11">
        <f t="shared" si="112"/>
        <v>0</v>
      </c>
      <c r="AH116" s="11">
        <f t="shared" si="112"/>
        <v>0</v>
      </c>
      <c r="AI116" s="11">
        <f t="shared" si="112"/>
        <v>0</v>
      </c>
      <c r="AJ116" s="11">
        <f t="shared" si="112"/>
        <v>0</v>
      </c>
      <c r="AK116" s="11">
        <f t="shared" si="112"/>
        <v>0</v>
      </c>
      <c r="AL116" s="11">
        <f t="shared" si="112"/>
        <v>1</v>
      </c>
      <c r="AM116" s="11">
        <f t="shared" si="112"/>
        <v>0</v>
      </c>
      <c r="AN116" s="11">
        <f t="shared" si="112"/>
        <v>0</v>
      </c>
      <c r="AO116" s="11">
        <f t="shared" si="112"/>
        <v>1</v>
      </c>
      <c r="AP116" s="11">
        <f t="shared" si="112"/>
        <v>1</v>
      </c>
      <c r="AQ116" s="11">
        <f t="shared" si="112"/>
        <v>0</v>
      </c>
      <c r="AR116" s="12">
        <f t="shared" si="112"/>
        <v>1</v>
      </c>
      <c r="AS116" s="13">
        <f>I116+J116+K116+O116+Q116+S116+T116+U116+V116+X116+Y116+Z116+AA116+AB116+AC116+AD116+AE116+AF116+AJ116+AL116+AO116+AP116+AQ116</f>
        <v>11</v>
      </c>
      <c r="AT116" s="14">
        <f>L116+R116+W116+AH116+AI116+AL116</f>
        <v>3</v>
      </c>
      <c r="AU116" s="14">
        <f>N116+P116+AG116+AK116+AN116+AR116</f>
        <v>2</v>
      </c>
      <c r="AV116" s="14">
        <f>SUM(AS116:AU116)</f>
        <v>16</v>
      </c>
      <c r="AW116" s="15" t="str">
        <f>IF(AV116&lt;10,"J",IF(AV116&lt;20,"B",IF(AV116&lt;=30,"A","S")))</f>
        <v>B</v>
      </c>
      <c r="AX116" s="107"/>
      <c r="AY116" s="10">
        <f t="shared" ref="AY116:CL116" si="113">IF(AY115=AY$3,1,0)</f>
        <v>1</v>
      </c>
      <c r="AZ116" s="11">
        <f t="shared" si="113"/>
        <v>0</v>
      </c>
      <c r="BA116" s="11">
        <f t="shared" si="113"/>
        <v>1</v>
      </c>
      <c r="BB116" s="11">
        <f t="shared" si="113"/>
        <v>1</v>
      </c>
      <c r="BC116" s="11">
        <f t="shared" si="113"/>
        <v>0</v>
      </c>
      <c r="BD116" s="11">
        <f t="shared" si="113"/>
        <v>1</v>
      </c>
      <c r="BE116" s="11">
        <f t="shared" si="113"/>
        <v>0</v>
      </c>
      <c r="BF116" s="11">
        <f t="shared" si="113"/>
        <v>0</v>
      </c>
      <c r="BG116" s="11">
        <f t="shared" si="113"/>
        <v>1</v>
      </c>
      <c r="BH116" s="11">
        <f t="shared" si="113"/>
        <v>0</v>
      </c>
      <c r="BI116" s="11">
        <f t="shared" si="113"/>
        <v>0</v>
      </c>
      <c r="BJ116" s="11">
        <f t="shared" si="113"/>
        <v>0</v>
      </c>
      <c r="BK116" s="11">
        <f t="shared" si="113"/>
        <v>1</v>
      </c>
      <c r="BL116" s="11">
        <f t="shared" si="113"/>
        <v>1</v>
      </c>
      <c r="BM116" s="11">
        <f t="shared" si="113"/>
        <v>1</v>
      </c>
      <c r="BN116" s="11">
        <f t="shared" si="113"/>
        <v>1</v>
      </c>
      <c r="BO116" s="11">
        <f t="shared" si="113"/>
        <v>1</v>
      </c>
      <c r="BP116" s="11">
        <f t="shared" si="113"/>
        <v>1</v>
      </c>
      <c r="BQ116" s="11">
        <f t="shared" si="113"/>
        <v>1</v>
      </c>
      <c r="BR116" s="11">
        <f t="shared" si="113"/>
        <v>1</v>
      </c>
      <c r="BS116" s="11">
        <f t="shared" si="113"/>
        <v>1</v>
      </c>
      <c r="BT116" s="11">
        <f t="shared" si="113"/>
        <v>1</v>
      </c>
      <c r="BU116" s="11">
        <f t="shared" si="113"/>
        <v>1</v>
      </c>
      <c r="BV116" s="11">
        <f t="shared" si="113"/>
        <v>1</v>
      </c>
      <c r="BW116" s="11">
        <f t="shared" si="113"/>
        <v>1</v>
      </c>
      <c r="BX116" s="11">
        <f t="shared" si="113"/>
        <v>1</v>
      </c>
      <c r="BY116" s="11">
        <f t="shared" si="113"/>
        <v>1</v>
      </c>
      <c r="BZ116" s="11">
        <f t="shared" si="113"/>
        <v>1</v>
      </c>
      <c r="CA116" s="11">
        <f t="shared" si="113"/>
        <v>1</v>
      </c>
      <c r="CB116" s="11">
        <f t="shared" si="113"/>
        <v>1</v>
      </c>
      <c r="CC116" s="11">
        <f t="shared" si="113"/>
        <v>1</v>
      </c>
      <c r="CD116" s="11">
        <f t="shared" si="113"/>
        <v>0</v>
      </c>
      <c r="CE116" s="11">
        <f t="shared" si="113"/>
        <v>1</v>
      </c>
      <c r="CF116" s="11">
        <f t="shared" si="113"/>
        <v>1</v>
      </c>
      <c r="CG116" s="11">
        <f t="shared" si="113"/>
        <v>1</v>
      </c>
      <c r="CH116" s="11">
        <f t="shared" si="113"/>
        <v>1</v>
      </c>
      <c r="CI116" s="11">
        <f t="shared" si="113"/>
        <v>1</v>
      </c>
      <c r="CJ116" s="11">
        <f t="shared" si="113"/>
        <v>1</v>
      </c>
      <c r="CK116" s="11">
        <f t="shared" si="113"/>
        <v>1</v>
      </c>
      <c r="CL116" s="12">
        <f t="shared" si="113"/>
        <v>1</v>
      </c>
      <c r="CM116" s="13">
        <f>AY116+BA116+BC116+BE116+BF116+BJ116+BM116+BP116+BQ116+BS116+BW116+BX116+CA116+CF116+CJ116</f>
        <v>11</v>
      </c>
      <c r="CN116" s="14">
        <f>BB116+BK116+BL116+BN116+BO116+BY116+BZ116+CL116</f>
        <v>8</v>
      </c>
      <c r="CO116" s="14">
        <f>AZ116+BD116+BG116+BH116+BI116+BR116+BT116+BU116+BV116+CB116+CC116+CD116+CE116+CG116+CH116+CI116+CK116</f>
        <v>13</v>
      </c>
      <c r="CP116" s="14">
        <f>SUM(CM116:CO116)</f>
        <v>32</v>
      </c>
      <c r="CQ116" s="22" t="str">
        <f>IF(CP116&lt;10,"J",IF(CP116&lt;25,"B",IF(CP116&lt;=30,"A","S")))</f>
        <v>S</v>
      </c>
    </row>
    <row r="117" spans="1:95" ht="15.75" thickBot="1" x14ac:dyDescent="0.3">
      <c r="A117" s="124"/>
      <c r="B117" s="127"/>
      <c r="C117" s="135" t="s">
        <v>140</v>
      </c>
      <c r="D117" s="76" t="s">
        <v>43</v>
      </c>
      <c r="E117" s="76" t="s">
        <v>122</v>
      </c>
      <c r="F117" s="76" t="s">
        <v>187</v>
      </c>
      <c r="G117" s="140" t="s">
        <v>189</v>
      </c>
      <c r="H117" s="99"/>
      <c r="I117" s="7" t="s">
        <v>24</v>
      </c>
      <c r="J117" s="8" t="s">
        <v>23</v>
      </c>
      <c r="K117" s="8" t="s">
        <v>10</v>
      </c>
      <c r="L117" s="8" t="s">
        <v>23</v>
      </c>
      <c r="M117" s="8" t="s">
        <v>25</v>
      </c>
      <c r="N117" s="8" t="s">
        <v>24</v>
      </c>
      <c r="O117" s="8" t="s">
        <v>10</v>
      </c>
      <c r="P117" s="8" t="s">
        <v>25</v>
      </c>
      <c r="Q117" s="8" t="s">
        <v>23</v>
      </c>
      <c r="R117" s="8" t="s">
        <v>24</v>
      </c>
      <c r="S117" s="8" t="s">
        <v>23</v>
      </c>
      <c r="T117" s="8" t="s">
        <v>10</v>
      </c>
      <c r="U117" s="8" t="s">
        <v>25</v>
      </c>
      <c r="V117" s="8" t="s">
        <v>23</v>
      </c>
      <c r="W117" s="8" t="s">
        <v>24</v>
      </c>
      <c r="X117" s="8" t="s">
        <v>10</v>
      </c>
      <c r="Y117" s="8" t="s">
        <v>10</v>
      </c>
      <c r="Z117" s="8" t="s">
        <v>24</v>
      </c>
      <c r="AA117" s="8" t="s">
        <v>10</v>
      </c>
      <c r="AB117" s="8" t="s">
        <v>24</v>
      </c>
      <c r="AC117" s="8" t="s">
        <v>25</v>
      </c>
      <c r="AD117" s="8" t="s">
        <v>23</v>
      </c>
      <c r="AE117" s="8" t="s">
        <v>10</v>
      </c>
      <c r="AF117" s="8" t="s">
        <v>23</v>
      </c>
      <c r="AG117" s="8" t="s">
        <v>23</v>
      </c>
      <c r="AH117" s="8" t="s">
        <v>24</v>
      </c>
      <c r="AI117" s="8" t="s">
        <v>24</v>
      </c>
      <c r="AJ117" s="8" t="s">
        <v>23</v>
      </c>
      <c r="AK117" s="8" t="s">
        <v>25</v>
      </c>
      <c r="AL117" s="8" t="s">
        <v>10</v>
      </c>
      <c r="AM117" s="8" t="s">
        <v>10</v>
      </c>
      <c r="AN117" s="8" t="s">
        <v>10</v>
      </c>
      <c r="AO117" s="8" t="s">
        <v>25</v>
      </c>
      <c r="AP117" s="8" t="s">
        <v>25</v>
      </c>
      <c r="AQ117" s="8" t="s">
        <v>10</v>
      </c>
      <c r="AR117" s="9" t="s">
        <v>10</v>
      </c>
      <c r="AS117" s="16"/>
      <c r="AT117" s="17"/>
      <c r="AU117" s="17"/>
      <c r="AV117" s="17"/>
      <c r="AW117" s="18"/>
      <c r="AX117" s="107"/>
      <c r="AY117" s="7" t="s">
        <v>23</v>
      </c>
      <c r="AZ117" s="8" t="s">
        <v>23</v>
      </c>
      <c r="BA117" s="8" t="s">
        <v>10</v>
      </c>
      <c r="BB117" s="8" t="s">
        <v>10</v>
      </c>
      <c r="BC117" s="8" t="s">
        <v>24</v>
      </c>
      <c r="BD117" s="8" t="s">
        <v>23</v>
      </c>
      <c r="BE117" s="8" t="s">
        <v>10</v>
      </c>
      <c r="BF117" s="8" t="s">
        <v>10</v>
      </c>
      <c r="BG117" s="8" t="s">
        <v>25</v>
      </c>
      <c r="BH117" s="8" t="s">
        <v>10</v>
      </c>
      <c r="BI117" s="8" t="s">
        <v>25</v>
      </c>
      <c r="BJ117" s="8" t="s">
        <v>10</v>
      </c>
      <c r="BK117" s="8" t="s">
        <v>24</v>
      </c>
      <c r="BL117" s="8" t="s">
        <v>24</v>
      </c>
      <c r="BM117" s="8" t="s">
        <v>10</v>
      </c>
      <c r="BN117" s="8" t="s">
        <v>23</v>
      </c>
      <c r="BO117" s="8" t="s">
        <v>23</v>
      </c>
      <c r="BP117" s="8" t="s">
        <v>24</v>
      </c>
      <c r="BQ117" s="8" t="s">
        <v>23</v>
      </c>
      <c r="BR117" s="8" t="s">
        <v>25</v>
      </c>
      <c r="BS117" s="8" t="s">
        <v>25</v>
      </c>
      <c r="BT117" s="8" t="s">
        <v>23</v>
      </c>
      <c r="BU117" s="8" t="s">
        <v>24</v>
      </c>
      <c r="BV117" s="8" t="s">
        <v>24</v>
      </c>
      <c r="BW117" s="8" t="s">
        <v>25</v>
      </c>
      <c r="BX117" s="8" t="s">
        <v>23</v>
      </c>
      <c r="BY117" s="8" t="s">
        <v>25</v>
      </c>
      <c r="BZ117" s="8" t="s">
        <v>24</v>
      </c>
      <c r="CA117" s="8" t="s">
        <v>23</v>
      </c>
      <c r="CB117" s="8" t="s">
        <v>10</v>
      </c>
      <c r="CC117" s="8" t="s">
        <v>24</v>
      </c>
      <c r="CD117" s="8" t="s">
        <v>25</v>
      </c>
      <c r="CE117" s="8" t="s">
        <v>25</v>
      </c>
      <c r="CF117" s="8" t="s">
        <v>24</v>
      </c>
      <c r="CG117" s="8" t="s">
        <v>24</v>
      </c>
      <c r="CH117" s="8" t="s">
        <v>23</v>
      </c>
      <c r="CI117" s="8" t="s">
        <v>10</v>
      </c>
      <c r="CJ117" s="8" t="s">
        <v>24</v>
      </c>
      <c r="CK117" s="8" t="s">
        <v>10</v>
      </c>
      <c r="CL117" s="9" t="s">
        <v>24</v>
      </c>
      <c r="CM117" s="16"/>
      <c r="CN117" s="17"/>
      <c r="CO117" s="17"/>
      <c r="CP117" s="17"/>
      <c r="CQ117" s="17"/>
    </row>
    <row r="118" spans="1:95" ht="15.75" thickBot="1" x14ac:dyDescent="0.3">
      <c r="A118" s="124"/>
      <c r="B118" s="127"/>
      <c r="C118" s="136" t="s">
        <v>140</v>
      </c>
      <c r="D118" s="77" t="s">
        <v>43</v>
      </c>
      <c r="E118" s="77" t="s">
        <v>122</v>
      </c>
      <c r="F118" s="77" t="s">
        <v>187</v>
      </c>
      <c r="G118" s="112"/>
      <c r="H118" s="99"/>
      <c r="I118" s="10">
        <f t="shared" ref="I118:AR118" si="114">IF(I117=I$3,1,0)</f>
        <v>1</v>
      </c>
      <c r="J118" s="11">
        <f t="shared" si="114"/>
        <v>1</v>
      </c>
      <c r="K118" s="11">
        <f t="shared" si="114"/>
        <v>1</v>
      </c>
      <c r="L118" s="11">
        <f t="shared" si="114"/>
        <v>1</v>
      </c>
      <c r="M118" s="11">
        <f t="shared" si="114"/>
        <v>1</v>
      </c>
      <c r="N118" s="11">
        <f t="shared" si="114"/>
        <v>0</v>
      </c>
      <c r="O118" s="11">
        <f t="shared" si="114"/>
        <v>1</v>
      </c>
      <c r="P118" s="11">
        <f t="shared" si="114"/>
        <v>0</v>
      </c>
      <c r="Q118" s="11">
        <f t="shared" si="114"/>
        <v>1</v>
      </c>
      <c r="R118" s="11">
        <f t="shared" si="114"/>
        <v>0</v>
      </c>
      <c r="S118" s="11">
        <f t="shared" si="114"/>
        <v>1</v>
      </c>
      <c r="T118" s="11">
        <f t="shared" si="114"/>
        <v>1</v>
      </c>
      <c r="U118" s="11">
        <f t="shared" si="114"/>
        <v>0</v>
      </c>
      <c r="V118" s="11">
        <f t="shared" si="114"/>
        <v>0</v>
      </c>
      <c r="W118" s="11">
        <f t="shared" si="114"/>
        <v>1</v>
      </c>
      <c r="X118" s="11">
        <f t="shared" si="114"/>
        <v>1</v>
      </c>
      <c r="Y118" s="11">
        <f t="shared" si="114"/>
        <v>1</v>
      </c>
      <c r="Z118" s="11">
        <f t="shared" si="114"/>
        <v>0</v>
      </c>
      <c r="AA118" s="11">
        <f t="shared" si="114"/>
        <v>0</v>
      </c>
      <c r="AB118" s="11">
        <f t="shared" si="114"/>
        <v>0</v>
      </c>
      <c r="AC118" s="11">
        <f t="shared" si="114"/>
        <v>0</v>
      </c>
      <c r="AD118" s="11">
        <f t="shared" si="114"/>
        <v>1</v>
      </c>
      <c r="AE118" s="11">
        <f t="shared" si="114"/>
        <v>1</v>
      </c>
      <c r="AF118" s="11">
        <f t="shared" si="114"/>
        <v>1</v>
      </c>
      <c r="AG118" s="11">
        <f t="shared" si="114"/>
        <v>1</v>
      </c>
      <c r="AH118" s="11">
        <f t="shared" si="114"/>
        <v>0</v>
      </c>
      <c r="AI118" s="11">
        <f t="shared" si="114"/>
        <v>1</v>
      </c>
      <c r="AJ118" s="11">
        <f t="shared" si="114"/>
        <v>0</v>
      </c>
      <c r="AK118" s="11">
        <f t="shared" si="114"/>
        <v>1</v>
      </c>
      <c r="AL118" s="11">
        <f t="shared" si="114"/>
        <v>1</v>
      </c>
      <c r="AM118" s="11">
        <f t="shared" si="114"/>
        <v>1</v>
      </c>
      <c r="AN118" s="11">
        <f t="shared" si="114"/>
        <v>1</v>
      </c>
      <c r="AO118" s="11">
        <f t="shared" si="114"/>
        <v>1</v>
      </c>
      <c r="AP118" s="11">
        <f t="shared" si="114"/>
        <v>0</v>
      </c>
      <c r="AQ118" s="11">
        <f t="shared" si="114"/>
        <v>0</v>
      </c>
      <c r="AR118" s="12">
        <f t="shared" si="114"/>
        <v>1</v>
      </c>
      <c r="AS118" s="13">
        <f>I118+J118+K118+O118+Q118+S118+T118+U118+V118+X118+Y118+Z118+AA118+AB118+AC118+AD118+AE118+AF118+AJ118+AL118+AO118+AP118+AQ118</f>
        <v>14</v>
      </c>
      <c r="AT118" s="14">
        <f>L118+R118+W118+AH118+AI118+AL118</f>
        <v>4</v>
      </c>
      <c r="AU118" s="14">
        <f>N118+P118+AG118+AK118+AN118+AR118</f>
        <v>4</v>
      </c>
      <c r="AV118" s="14">
        <f>SUM(AS118:AU118)</f>
        <v>22</v>
      </c>
      <c r="AW118" s="15" t="str">
        <f>IF(AV118&lt;10,"J",IF(AV118&lt;20,"B",IF(AV118&lt;=30,"A","S")))</f>
        <v>A</v>
      </c>
      <c r="AX118" s="107"/>
      <c r="AY118" s="10">
        <f t="shared" ref="AY118:CL118" si="115">IF(AY117=AY$3,1,0)</f>
        <v>0</v>
      </c>
      <c r="AZ118" s="11">
        <f t="shared" si="115"/>
        <v>1</v>
      </c>
      <c r="BA118" s="11">
        <f t="shared" si="115"/>
        <v>1</v>
      </c>
      <c r="BB118" s="11">
        <f t="shared" si="115"/>
        <v>1</v>
      </c>
      <c r="BC118" s="11">
        <f t="shared" si="115"/>
        <v>1</v>
      </c>
      <c r="BD118" s="11">
        <f t="shared" si="115"/>
        <v>1</v>
      </c>
      <c r="BE118" s="11">
        <f t="shared" si="115"/>
        <v>1</v>
      </c>
      <c r="BF118" s="11">
        <f t="shared" si="115"/>
        <v>1</v>
      </c>
      <c r="BG118" s="11">
        <f t="shared" si="115"/>
        <v>1</v>
      </c>
      <c r="BH118" s="11">
        <f t="shared" si="115"/>
        <v>1</v>
      </c>
      <c r="BI118" s="11">
        <f t="shared" si="115"/>
        <v>1</v>
      </c>
      <c r="BJ118" s="11">
        <f t="shared" si="115"/>
        <v>1</v>
      </c>
      <c r="BK118" s="11">
        <f t="shared" si="115"/>
        <v>0</v>
      </c>
      <c r="BL118" s="11">
        <f t="shared" si="115"/>
        <v>1</v>
      </c>
      <c r="BM118" s="11">
        <f t="shared" si="115"/>
        <v>1</v>
      </c>
      <c r="BN118" s="11">
        <f t="shared" si="115"/>
        <v>0</v>
      </c>
      <c r="BO118" s="11">
        <f t="shared" si="115"/>
        <v>0</v>
      </c>
      <c r="BP118" s="11">
        <f t="shared" si="115"/>
        <v>0</v>
      </c>
      <c r="BQ118" s="11">
        <f t="shared" si="115"/>
        <v>0</v>
      </c>
      <c r="BR118" s="11">
        <f t="shared" si="115"/>
        <v>1</v>
      </c>
      <c r="BS118" s="11">
        <f t="shared" si="115"/>
        <v>0</v>
      </c>
      <c r="BT118" s="11">
        <f t="shared" si="115"/>
        <v>1</v>
      </c>
      <c r="BU118" s="11">
        <f t="shared" si="115"/>
        <v>0</v>
      </c>
      <c r="BV118" s="11">
        <f t="shared" si="115"/>
        <v>0</v>
      </c>
      <c r="BW118" s="11">
        <f t="shared" si="115"/>
        <v>1</v>
      </c>
      <c r="BX118" s="11">
        <f t="shared" si="115"/>
        <v>1</v>
      </c>
      <c r="BY118" s="11">
        <f t="shared" si="115"/>
        <v>1</v>
      </c>
      <c r="BZ118" s="11">
        <f t="shared" si="115"/>
        <v>0</v>
      </c>
      <c r="CA118" s="11">
        <f t="shared" si="115"/>
        <v>1</v>
      </c>
      <c r="CB118" s="11">
        <f t="shared" si="115"/>
        <v>1</v>
      </c>
      <c r="CC118" s="11">
        <f t="shared" si="115"/>
        <v>1</v>
      </c>
      <c r="CD118" s="11">
        <f t="shared" si="115"/>
        <v>0</v>
      </c>
      <c r="CE118" s="11">
        <f t="shared" si="115"/>
        <v>1</v>
      </c>
      <c r="CF118" s="11">
        <f t="shared" si="115"/>
        <v>1</v>
      </c>
      <c r="CG118" s="11">
        <f t="shared" si="115"/>
        <v>1</v>
      </c>
      <c r="CH118" s="11">
        <f t="shared" si="115"/>
        <v>0</v>
      </c>
      <c r="CI118" s="11">
        <f t="shared" si="115"/>
        <v>0</v>
      </c>
      <c r="CJ118" s="11">
        <f t="shared" si="115"/>
        <v>1</v>
      </c>
      <c r="CK118" s="11">
        <f t="shared" si="115"/>
        <v>1</v>
      </c>
      <c r="CL118" s="12">
        <f t="shared" si="115"/>
        <v>1</v>
      </c>
      <c r="CM118" s="13">
        <f>AY118+BA118+BC118+BE118+BF118+BJ118+BM118+BP118+BQ118+BS118+BW118+BX118+CA118+CF118+CJ118</f>
        <v>11</v>
      </c>
      <c r="CN118" s="14">
        <f>BB118+BK118+BL118+BN118+BO118+BY118+BZ118+CL118</f>
        <v>4</v>
      </c>
      <c r="CO118" s="14">
        <f>AZ118+BD118+BG118+BH118+BI118+BR118+BT118+BU118+BV118+CB118+CC118+CD118+CE118+CG118+CH118+CI118+CK118</f>
        <v>12</v>
      </c>
      <c r="CP118" s="14">
        <f>SUM(CM118:CO118)</f>
        <v>27</v>
      </c>
      <c r="CQ118" s="22" t="str">
        <f>IF(CP118&lt;10,"J",IF(CP118&lt;25,"B",IF(CP118&lt;=30,"A","S")))</f>
        <v>A</v>
      </c>
    </row>
    <row r="119" spans="1:95" ht="15.75" thickBot="1" x14ac:dyDescent="0.3">
      <c r="A119" s="124"/>
      <c r="B119" s="127"/>
      <c r="C119" s="135" t="s">
        <v>62</v>
      </c>
      <c r="D119" s="76" t="s">
        <v>182</v>
      </c>
      <c r="E119" s="76" t="s">
        <v>88</v>
      </c>
      <c r="F119" s="76" t="s">
        <v>60</v>
      </c>
      <c r="G119" s="111" t="s">
        <v>189</v>
      </c>
      <c r="H119" s="99"/>
      <c r="I119" s="7" t="s">
        <v>23</v>
      </c>
      <c r="J119" s="8" t="s">
        <v>24</v>
      </c>
      <c r="K119" s="8" t="s">
        <v>10</v>
      </c>
      <c r="L119" s="8" t="s">
        <v>24</v>
      </c>
      <c r="M119" s="8" t="s">
        <v>23</v>
      </c>
      <c r="N119" s="8" t="s">
        <v>24</v>
      </c>
      <c r="O119" s="8" t="s">
        <v>25</v>
      </c>
      <c r="P119" s="8" t="s">
        <v>24</v>
      </c>
      <c r="Q119" s="8" t="s">
        <v>25</v>
      </c>
      <c r="R119" s="8" t="s">
        <v>25</v>
      </c>
      <c r="S119" s="8" t="s">
        <v>24</v>
      </c>
      <c r="T119" s="8" t="s">
        <v>10</v>
      </c>
      <c r="U119" s="8" t="s">
        <v>23</v>
      </c>
      <c r="V119" s="8" t="s">
        <v>24</v>
      </c>
      <c r="W119" s="8" t="s">
        <v>25</v>
      </c>
      <c r="X119" s="8" t="s">
        <v>23</v>
      </c>
      <c r="Y119" s="8" t="s">
        <v>24</v>
      </c>
      <c r="Z119" s="8" t="s">
        <v>23</v>
      </c>
      <c r="AA119" s="8" t="s">
        <v>25</v>
      </c>
      <c r="AB119" s="8" t="s">
        <v>71</v>
      </c>
      <c r="AC119" s="8" t="s">
        <v>23</v>
      </c>
      <c r="AD119" s="8" t="s">
        <v>71</v>
      </c>
      <c r="AE119" s="8" t="s">
        <v>23</v>
      </c>
      <c r="AF119" s="8" t="s">
        <v>23</v>
      </c>
      <c r="AG119" s="8" t="s">
        <v>24</v>
      </c>
      <c r="AH119" s="8" t="s">
        <v>10</v>
      </c>
      <c r="AI119" s="8" t="s">
        <v>24</v>
      </c>
      <c r="AJ119" s="8" t="s">
        <v>71</v>
      </c>
      <c r="AK119" s="8" t="s">
        <v>24</v>
      </c>
      <c r="AL119" s="8" t="s">
        <v>24</v>
      </c>
      <c r="AM119" s="8" t="s">
        <v>10</v>
      </c>
      <c r="AN119" s="8" t="s">
        <v>10</v>
      </c>
      <c r="AO119" s="8" t="s">
        <v>10</v>
      </c>
      <c r="AP119" s="8" t="s">
        <v>24</v>
      </c>
      <c r="AQ119" s="8" t="s">
        <v>10</v>
      </c>
      <c r="AR119" s="9" t="s">
        <v>24</v>
      </c>
      <c r="AS119" s="16"/>
      <c r="AT119" s="17"/>
      <c r="AU119" s="17"/>
      <c r="AV119" s="17"/>
      <c r="AW119" s="18"/>
      <c r="AX119" s="107"/>
      <c r="AY119" s="7" t="s">
        <v>10</v>
      </c>
      <c r="AZ119" s="8" t="s">
        <v>24</v>
      </c>
      <c r="BA119" s="8" t="s">
        <v>10</v>
      </c>
      <c r="BB119" s="8" t="s">
        <v>25</v>
      </c>
      <c r="BC119" s="8" t="s">
        <v>10</v>
      </c>
      <c r="BD119" s="8" t="s">
        <v>24</v>
      </c>
      <c r="BE119" s="8" t="s">
        <v>10</v>
      </c>
      <c r="BF119" s="8" t="s">
        <v>24</v>
      </c>
      <c r="BG119" s="8" t="s">
        <v>24</v>
      </c>
      <c r="BH119" s="8" t="s">
        <v>25</v>
      </c>
      <c r="BI119" s="8" t="s">
        <v>24</v>
      </c>
      <c r="BJ119" s="8" t="s">
        <v>10</v>
      </c>
      <c r="BK119" s="8" t="s">
        <v>24</v>
      </c>
      <c r="BL119" s="8" t="s">
        <v>25</v>
      </c>
      <c r="BM119" s="8" t="s">
        <v>25</v>
      </c>
      <c r="BN119" s="8" t="s">
        <v>10</v>
      </c>
      <c r="BO119" s="8" t="s">
        <v>25</v>
      </c>
      <c r="BP119" s="8" t="s">
        <v>23</v>
      </c>
      <c r="BQ119" s="8" t="s">
        <v>25</v>
      </c>
      <c r="BR119" s="8" t="s">
        <v>10</v>
      </c>
      <c r="BS119" s="8" t="s">
        <v>23</v>
      </c>
      <c r="BT119" s="8" t="s">
        <v>25</v>
      </c>
      <c r="BU119" s="8" t="s">
        <v>24</v>
      </c>
      <c r="BV119" s="8" t="s">
        <v>10</v>
      </c>
      <c r="BW119" s="8" t="s">
        <v>23</v>
      </c>
      <c r="BX119" s="8" t="s">
        <v>23</v>
      </c>
      <c r="BY119" s="8" t="s">
        <v>25</v>
      </c>
      <c r="BZ119" s="8" t="s">
        <v>24</v>
      </c>
      <c r="CA119" s="8" t="s">
        <v>23</v>
      </c>
      <c r="CB119" s="8" t="s">
        <v>25</v>
      </c>
      <c r="CC119" s="8" t="s">
        <v>23</v>
      </c>
      <c r="CD119" s="8" t="s">
        <v>10</v>
      </c>
      <c r="CE119" s="8" t="s">
        <v>25</v>
      </c>
      <c r="CF119" s="8" t="s">
        <v>25</v>
      </c>
      <c r="CG119" s="8" t="s">
        <v>25</v>
      </c>
      <c r="CH119" s="8" t="s">
        <v>23</v>
      </c>
      <c r="CI119" s="8" t="s">
        <v>23</v>
      </c>
      <c r="CJ119" s="8" t="s">
        <v>10</v>
      </c>
      <c r="CK119" s="8" t="s">
        <v>10</v>
      </c>
      <c r="CL119" s="9" t="s">
        <v>25</v>
      </c>
      <c r="CM119" s="16"/>
      <c r="CN119" s="17"/>
      <c r="CO119" s="17"/>
      <c r="CP119" s="17"/>
      <c r="CQ119" s="17"/>
    </row>
    <row r="120" spans="1:95" ht="15.75" thickBot="1" x14ac:dyDescent="0.3">
      <c r="A120" s="124"/>
      <c r="B120" s="127"/>
      <c r="C120" s="136" t="s">
        <v>62</v>
      </c>
      <c r="D120" s="77" t="s">
        <v>182</v>
      </c>
      <c r="E120" s="77" t="s">
        <v>88</v>
      </c>
      <c r="F120" s="77" t="s">
        <v>60</v>
      </c>
      <c r="G120" s="112"/>
      <c r="H120" s="99"/>
      <c r="I120" s="10">
        <f t="shared" ref="I120:AR120" si="116">IF(I119=I$3,1,0)</f>
        <v>0</v>
      </c>
      <c r="J120" s="11">
        <f t="shared" si="116"/>
        <v>0</v>
      </c>
      <c r="K120" s="11">
        <f t="shared" si="116"/>
        <v>1</v>
      </c>
      <c r="L120" s="11">
        <f t="shared" si="116"/>
        <v>0</v>
      </c>
      <c r="M120" s="11">
        <f t="shared" si="116"/>
        <v>0</v>
      </c>
      <c r="N120" s="11">
        <f t="shared" si="116"/>
        <v>0</v>
      </c>
      <c r="O120" s="11">
        <f t="shared" si="116"/>
        <v>0</v>
      </c>
      <c r="P120" s="11">
        <f t="shared" si="116"/>
        <v>1</v>
      </c>
      <c r="Q120" s="11">
        <f t="shared" si="116"/>
        <v>0</v>
      </c>
      <c r="R120" s="11">
        <f t="shared" si="116"/>
        <v>1</v>
      </c>
      <c r="S120" s="11">
        <f t="shared" si="116"/>
        <v>0</v>
      </c>
      <c r="T120" s="11">
        <f t="shared" si="116"/>
        <v>1</v>
      </c>
      <c r="U120" s="11">
        <f t="shared" si="116"/>
        <v>0</v>
      </c>
      <c r="V120" s="11">
        <f t="shared" si="116"/>
        <v>0</v>
      </c>
      <c r="W120" s="11">
        <f t="shared" si="116"/>
        <v>0</v>
      </c>
      <c r="X120" s="11">
        <f t="shared" si="116"/>
        <v>0</v>
      </c>
      <c r="Y120" s="11">
        <f t="shared" si="116"/>
        <v>0</v>
      </c>
      <c r="Z120" s="11">
        <f t="shared" si="116"/>
        <v>1</v>
      </c>
      <c r="AA120" s="11">
        <f t="shared" si="116"/>
        <v>0</v>
      </c>
      <c r="AB120" s="11">
        <f t="shared" si="116"/>
        <v>0</v>
      </c>
      <c r="AC120" s="11">
        <f t="shared" si="116"/>
        <v>0</v>
      </c>
      <c r="AD120" s="11">
        <f t="shared" si="116"/>
        <v>0</v>
      </c>
      <c r="AE120" s="11">
        <f t="shared" si="116"/>
        <v>0</v>
      </c>
      <c r="AF120" s="11">
        <f t="shared" si="116"/>
        <v>1</v>
      </c>
      <c r="AG120" s="11">
        <f t="shared" si="116"/>
        <v>0</v>
      </c>
      <c r="AH120" s="11">
        <f t="shared" si="116"/>
        <v>1</v>
      </c>
      <c r="AI120" s="11">
        <f t="shared" si="116"/>
        <v>1</v>
      </c>
      <c r="AJ120" s="11">
        <f t="shared" si="116"/>
        <v>0</v>
      </c>
      <c r="AK120" s="11">
        <f t="shared" si="116"/>
        <v>0</v>
      </c>
      <c r="AL120" s="11">
        <f t="shared" si="116"/>
        <v>0</v>
      </c>
      <c r="AM120" s="11">
        <f t="shared" si="116"/>
        <v>1</v>
      </c>
      <c r="AN120" s="11">
        <f t="shared" si="116"/>
        <v>1</v>
      </c>
      <c r="AO120" s="11">
        <f t="shared" si="116"/>
        <v>0</v>
      </c>
      <c r="AP120" s="11">
        <f t="shared" si="116"/>
        <v>1</v>
      </c>
      <c r="AQ120" s="11">
        <f t="shared" si="116"/>
        <v>0</v>
      </c>
      <c r="AR120" s="12">
        <f t="shared" si="116"/>
        <v>0</v>
      </c>
      <c r="AS120" s="13">
        <f>I120+J120+K120+O120+Q120+S120+T120+U120+V120+X120+Y120+Z120+AA120+AB120+AC120+AD120+AE120+AF120+AJ120+AL120+AO120+AP120+AQ120</f>
        <v>5</v>
      </c>
      <c r="AT120" s="14">
        <f>L120+R120+W120+AH120+AI120+AL120</f>
        <v>3</v>
      </c>
      <c r="AU120" s="14">
        <f>N120+P120+AG120+AK120+AN120+AR120</f>
        <v>2</v>
      </c>
      <c r="AV120" s="14">
        <f>SUM(AS120:AU120)</f>
        <v>10</v>
      </c>
      <c r="AW120" s="15" t="str">
        <f>IF(AV120&lt;10,"J",IF(AV120&lt;20,"B",IF(AV120&lt;=30,"A","S")))</f>
        <v>B</v>
      </c>
      <c r="AX120" s="107"/>
      <c r="AY120" s="10">
        <f t="shared" ref="AY120:CL120" si="117">IF(AY119=AY$3,1,0)</f>
        <v>1</v>
      </c>
      <c r="AZ120" s="11">
        <f t="shared" si="117"/>
        <v>0</v>
      </c>
      <c r="BA120" s="11">
        <f t="shared" si="117"/>
        <v>1</v>
      </c>
      <c r="BB120" s="11">
        <f t="shared" si="117"/>
        <v>0</v>
      </c>
      <c r="BC120" s="11">
        <f t="shared" si="117"/>
        <v>0</v>
      </c>
      <c r="BD120" s="11">
        <f t="shared" si="117"/>
        <v>0</v>
      </c>
      <c r="BE120" s="11">
        <f t="shared" si="117"/>
        <v>1</v>
      </c>
      <c r="BF120" s="11">
        <f t="shared" si="117"/>
        <v>0</v>
      </c>
      <c r="BG120" s="11">
        <f t="shared" si="117"/>
        <v>0</v>
      </c>
      <c r="BH120" s="11">
        <f t="shared" si="117"/>
        <v>0</v>
      </c>
      <c r="BI120" s="11">
        <f t="shared" si="117"/>
        <v>0</v>
      </c>
      <c r="BJ120" s="11">
        <f t="shared" si="117"/>
        <v>1</v>
      </c>
      <c r="BK120" s="11">
        <f t="shared" si="117"/>
        <v>0</v>
      </c>
      <c r="BL120" s="11">
        <f t="shared" si="117"/>
        <v>0</v>
      </c>
      <c r="BM120" s="11">
        <f t="shared" si="117"/>
        <v>0</v>
      </c>
      <c r="BN120" s="11">
        <f t="shared" si="117"/>
        <v>0</v>
      </c>
      <c r="BO120" s="11">
        <f t="shared" si="117"/>
        <v>0</v>
      </c>
      <c r="BP120" s="11">
        <f t="shared" si="117"/>
        <v>0</v>
      </c>
      <c r="BQ120" s="11">
        <f t="shared" si="117"/>
        <v>1</v>
      </c>
      <c r="BR120" s="11">
        <f t="shared" si="117"/>
        <v>0</v>
      </c>
      <c r="BS120" s="11">
        <f t="shared" si="117"/>
        <v>0</v>
      </c>
      <c r="BT120" s="11">
        <f t="shared" si="117"/>
        <v>0</v>
      </c>
      <c r="BU120" s="11">
        <f t="shared" si="117"/>
        <v>0</v>
      </c>
      <c r="BV120" s="11">
        <f t="shared" si="117"/>
        <v>1</v>
      </c>
      <c r="BW120" s="11">
        <f t="shared" si="117"/>
        <v>0</v>
      </c>
      <c r="BX120" s="11">
        <f t="shared" si="117"/>
        <v>1</v>
      </c>
      <c r="BY120" s="11">
        <f t="shared" si="117"/>
        <v>1</v>
      </c>
      <c r="BZ120" s="11">
        <f t="shared" si="117"/>
        <v>0</v>
      </c>
      <c r="CA120" s="11">
        <f t="shared" si="117"/>
        <v>1</v>
      </c>
      <c r="CB120" s="11">
        <f t="shared" si="117"/>
        <v>0</v>
      </c>
      <c r="CC120" s="11">
        <f t="shared" si="117"/>
        <v>0</v>
      </c>
      <c r="CD120" s="11">
        <f t="shared" si="117"/>
        <v>1</v>
      </c>
      <c r="CE120" s="11">
        <f t="shared" si="117"/>
        <v>1</v>
      </c>
      <c r="CF120" s="11">
        <f t="shared" si="117"/>
        <v>0</v>
      </c>
      <c r="CG120" s="11">
        <f t="shared" si="117"/>
        <v>0</v>
      </c>
      <c r="CH120" s="11">
        <f t="shared" si="117"/>
        <v>0</v>
      </c>
      <c r="CI120" s="11">
        <f t="shared" si="117"/>
        <v>0</v>
      </c>
      <c r="CJ120" s="11">
        <f t="shared" si="117"/>
        <v>0</v>
      </c>
      <c r="CK120" s="11">
        <f t="shared" si="117"/>
        <v>1</v>
      </c>
      <c r="CL120" s="12">
        <f t="shared" si="117"/>
        <v>0</v>
      </c>
      <c r="CM120" s="13">
        <f>AY120+BA120+BC120+BE120+BF120+BJ120+BM120+BP120+BQ120+BS120+BW120+BX120+CA120+CF120+CJ120</f>
        <v>7</v>
      </c>
      <c r="CN120" s="14">
        <f>BB120+BK120+BL120+BN120+BO120+BY120+BZ120+CL120</f>
        <v>1</v>
      </c>
      <c r="CO120" s="14">
        <f>AZ120+BD120+BG120+BH120+BI120+BR120+BT120+BU120+BV120+CB120+CC120+CD120+CE120+CG120+CH120+CI120+CK120</f>
        <v>4</v>
      </c>
      <c r="CP120" s="14">
        <f>SUM(CM120:CO120)</f>
        <v>12</v>
      </c>
      <c r="CQ120" s="22" t="str">
        <f>IF(CP120&lt;10,"J",IF(CP120&lt;25,"B",IF(CP120&lt;=30,"A","S")))</f>
        <v>B</v>
      </c>
    </row>
    <row r="121" spans="1:95" ht="15.75" thickBot="1" x14ac:dyDescent="0.3">
      <c r="A121" s="124"/>
      <c r="B121" s="127"/>
      <c r="C121" s="135" t="s">
        <v>57</v>
      </c>
      <c r="D121" s="76" t="s">
        <v>73</v>
      </c>
      <c r="E121" s="76" t="s">
        <v>267</v>
      </c>
      <c r="F121" s="76" t="s">
        <v>35</v>
      </c>
      <c r="G121" s="111" t="s">
        <v>189</v>
      </c>
      <c r="H121" s="99"/>
      <c r="I121" s="7" t="s">
        <v>10</v>
      </c>
      <c r="J121" s="8" t="s">
        <v>24</v>
      </c>
      <c r="K121" s="8" t="s">
        <v>25</v>
      </c>
      <c r="L121" s="8" t="s">
        <v>10</v>
      </c>
      <c r="M121" s="8" t="s">
        <v>23</v>
      </c>
      <c r="N121" s="8" t="s">
        <v>23</v>
      </c>
      <c r="O121" s="8" t="s">
        <v>10</v>
      </c>
      <c r="P121" s="8" t="s">
        <v>10</v>
      </c>
      <c r="Q121" s="8" t="s">
        <v>23</v>
      </c>
      <c r="R121" s="8" t="s">
        <v>23</v>
      </c>
      <c r="S121" s="8" t="s">
        <v>24</v>
      </c>
      <c r="T121" s="8" t="s">
        <v>23</v>
      </c>
      <c r="U121" s="8" t="s">
        <v>25</v>
      </c>
      <c r="V121" s="8" t="s">
        <v>25</v>
      </c>
      <c r="W121" s="8" t="s">
        <v>23</v>
      </c>
      <c r="X121" s="8" t="s">
        <v>25</v>
      </c>
      <c r="Y121" s="8" t="s">
        <v>23</v>
      </c>
      <c r="Z121" s="8" t="s">
        <v>24</v>
      </c>
      <c r="AA121" s="8" t="s">
        <v>24</v>
      </c>
      <c r="AB121" s="8" t="s">
        <v>25</v>
      </c>
      <c r="AC121" s="8" t="s">
        <v>24</v>
      </c>
      <c r="AD121" s="8" t="s">
        <v>23</v>
      </c>
      <c r="AE121" s="8" t="s">
        <v>10</v>
      </c>
      <c r="AF121" s="8" t="s">
        <v>24</v>
      </c>
      <c r="AG121" s="8" t="s">
        <v>25</v>
      </c>
      <c r="AH121" s="8" t="s">
        <v>24</v>
      </c>
      <c r="AI121" s="8" t="s">
        <v>24</v>
      </c>
      <c r="AJ121" s="8" t="s">
        <v>24</v>
      </c>
      <c r="AK121" s="8" t="s">
        <v>10</v>
      </c>
      <c r="AL121" s="8" t="s">
        <v>10</v>
      </c>
      <c r="AM121" s="8" t="s">
        <v>25</v>
      </c>
      <c r="AN121" s="8" t="s">
        <v>23</v>
      </c>
      <c r="AO121" s="8" t="s">
        <v>25</v>
      </c>
      <c r="AP121" s="8" t="s">
        <v>23</v>
      </c>
      <c r="AQ121" s="8" t="s">
        <v>25</v>
      </c>
      <c r="AR121" s="9" t="s">
        <v>10</v>
      </c>
      <c r="AS121" s="16"/>
      <c r="AT121" s="17"/>
      <c r="AU121" s="17"/>
      <c r="AV121" s="17"/>
      <c r="AW121" s="18"/>
      <c r="AX121" s="107"/>
      <c r="AY121" s="7" t="s">
        <v>23</v>
      </c>
      <c r="AZ121" s="8" t="s">
        <v>23</v>
      </c>
      <c r="BA121" s="8" t="s">
        <v>10</v>
      </c>
      <c r="BB121" s="8" t="s">
        <v>24</v>
      </c>
      <c r="BC121" s="8" t="s">
        <v>24</v>
      </c>
      <c r="BD121" s="8" t="s">
        <v>23</v>
      </c>
      <c r="BE121" s="8" t="s">
        <v>10</v>
      </c>
      <c r="BF121" s="8" t="s">
        <v>10</v>
      </c>
      <c r="BG121" s="8" t="s">
        <v>25</v>
      </c>
      <c r="BH121" s="8" t="s">
        <v>10</v>
      </c>
      <c r="BI121" s="8" t="s">
        <v>10</v>
      </c>
      <c r="BJ121" s="8" t="s">
        <v>24</v>
      </c>
      <c r="BK121" s="8" t="s">
        <v>24</v>
      </c>
      <c r="BL121" s="8" t="s">
        <v>23</v>
      </c>
      <c r="BM121" s="8" t="s">
        <v>10</v>
      </c>
      <c r="BN121" s="8" t="s">
        <v>25</v>
      </c>
      <c r="BO121" s="8" t="s">
        <v>24</v>
      </c>
      <c r="BP121" s="8" t="s">
        <v>10</v>
      </c>
      <c r="BQ121" s="8" t="s">
        <v>10</v>
      </c>
      <c r="BR121" s="8" t="s">
        <v>10</v>
      </c>
      <c r="BS121" s="8" t="s">
        <v>25</v>
      </c>
      <c r="BT121" s="8" t="s">
        <v>23</v>
      </c>
      <c r="BU121" s="8" t="s">
        <v>23</v>
      </c>
      <c r="BV121" s="8" t="s">
        <v>10</v>
      </c>
      <c r="BW121" s="8" t="s">
        <v>25</v>
      </c>
      <c r="BX121" s="8" t="s">
        <v>23</v>
      </c>
      <c r="BY121" s="8" t="s">
        <v>23</v>
      </c>
      <c r="BZ121" s="8" t="s">
        <v>25</v>
      </c>
      <c r="CA121" s="8" t="s">
        <v>25</v>
      </c>
      <c r="CB121" s="8" t="s">
        <v>10</v>
      </c>
      <c r="CC121" s="8" t="s">
        <v>24</v>
      </c>
      <c r="CD121" s="8" t="s">
        <v>10</v>
      </c>
      <c r="CE121" s="8" t="s">
        <v>24</v>
      </c>
      <c r="CF121" s="8" t="s">
        <v>24</v>
      </c>
      <c r="CG121" s="8" t="s">
        <v>24</v>
      </c>
      <c r="CH121" s="8" t="s">
        <v>10</v>
      </c>
      <c r="CI121" s="8" t="s">
        <v>25</v>
      </c>
      <c r="CJ121" s="8" t="s">
        <v>24</v>
      </c>
      <c r="CK121" s="8" t="s">
        <v>10</v>
      </c>
      <c r="CL121" s="9" t="s">
        <v>24</v>
      </c>
      <c r="CM121" s="16"/>
      <c r="CN121" s="17"/>
      <c r="CO121" s="17"/>
      <c r="CP121" s="17"/>
      <c r="CQ121" s="17"/>
    </row>
    <row r="122" spans="1:95" ht="15.75" thickBot="1" x14ac:dyDescent="0.3">
      <c r="A122" s="125"/>
      <c r="B122" s="128"/>
      <c r="C122" s="136" t="s">
        <v>57</v>
      </c>
      <c r="D122" s="77" t="s">
        <v>73</v>
      </c>
      <c r="E122" s="77" t="s">
        <v>267</v>
      </c>
      <c r="F122" s="77" t="s">
        <v>35</v>
      </c>
      <c r="G122" s="112"/>
      <c r="H122" s="100"/>
      <c r="I122" s="10">
        <f t="shared" ref="I122:AI122" si="118">IF(I121=I$3,1,0)</f>
        <v>0</v>
      </c>
      <c r="J122" s="11">
        <f t="shared" si="118"/>
        <v>0</v>
      </c>
      <c r="K122" s="11">
        <f t="shared" si="118"/>
        <v>0</v>
      </c>
      <c r="L122" s="11">
        <f t="shared" si="118"/>
        <v>0</v>
      </c>
      <c r="M122" s="11">
        <f t="shared" si="118"/>
        <v>0</v>
      </c>
      <c r="N122" s="11">
        <f t="shared" si="118"/>
        <v>0</v>
      </c>
      <c r="O122" s="11">
        <f t="shared" si="118"/>
        <v>1</v>
      </c>
      <c r="P122" s="11">
        <f t="shared" si="118"/>
        <v>0</v>
      </c>
      <c r="Q122" s="11">
        <f t="shared" si="118"/>
        <v>1</v>
      </c>
      <c r="R122" s="11">
        <f t="shared" si="118"/>
        <v>0</v>
      </c>
      <c r="S122" s="11">
        <f t="shared" si="118"/>
        <v>0</v>
      </c>
      <c r="T122" s="11">
        <f t="shared" si="118"/>
        <v>0</v>
      </c>
      <c r="U122" s="11">
        <f t="shared" si="118"/>
        <v>0</v>
      </c>
      <c r="V122" s="11">
        <f t="shared" si="118"/>
        <v>1</v>
      </c>
      <c r="W122" s="11">
        <f t="shared" si="118"/>
        <v>0</v>
      </c>
      <c r="X122" s="11">
        <f t="shared" si="118"/>
        <v>0</v>
      </c>
      <c r="Y122" s="11">
        <f t="shared" si="118"/>
        <v>0</v>
      </c>
      <c r="Z122" s="11">
        <f t="shared" si="118"/>
        <v>0</v>
      </c>
      <c r="AA122" s="11">
        <f t="shared" si="118"/>
        <v>1</v>
      </c>
      <c r="AB122" s="11">
        <f t="shared" si="118"/>
        <v>1</v>
      </c>
      <c r="AC122" s="11">
        <f t="shared" si="118"/>
        <v>1</v>
      </c>
      <c r="AD122" s="11">
        <f t="shared" si="118"/>
        <v>1</v>
      </c>
      <c r="AE122" s="11">
        <f t="shared" si="118"/>
        <v>1</v>
      </c>
      <c r="AF122" s="11">
        <f t="shared" si="118"/>
        <v>0</v>
      </c>
      <c r="AG122" s="11">
        <f t="shared" si="118"/>
        <v>0</v>
      </c>
      <c r="AH122" s="11">
        <f t="shared" si="118"/>
        <v>0</v>
      </c>
      <c r="AI122" s="11">
        <f t="shared" si="118"/>
        <v>1</v>
      </c>
      <c r="AJ122" s="11">
        <f t="shared" ref="AJ122:AR122" si="119">IF(AJ121=AJ$3,1,0)</f>
        <v>1</v>
      </c>
      <c r="AK122" s="11">
        <f t="shared" si="119"/>
        <v>0</v>
      </c>
      <c r="AL122" s="11">
        <f t="shared" si="119"/>
        <v>1</v>
      </c>
      <c r="AM122" s="11">
        <f t="shared" si="119"/>
        <v>0</v>
      </c>
      <c r="AN122" s="11">
        <f t="shared" si="119"/>
        <v>0</v>
      </c>
      <c r="AO122" s="11">
        <f t="shared" si="119"/>
        <v>1</v>
      </c>
      <c r="AP122" s="11">
        <f t="shared" si="119"/>
        <v>0</v>
      </c>
      <c r="AQ122" s="11">
        <f t="shared" si="119"/>
        <v>1</v>
      </c>
      <c r="AR122" s="12">
        <f t="shared" si="119"/>
        <v>1</v>
      </c>
      <c r="AS122" s="13">
        <f>I122+J122+K122+O122+Q122+S122+T122+U122+V122+X122+Y122+Z122+AA122+AB122+AC122+AD122+AE122+AF122+AJ122+AL122+AO122+AP122+AQ122</f>
        <v>12</v>
      </c>
      <c r="AT122" s="14">
        <f>L122+R122+W122+AH122+AI122+AL122</f>
        <v>2</v>
      </c>
      <c r="AU122" s="14">
        <f>N122+P122+AG122+AK122+AN122+AR122</f>
        <v>1</v>
      </c>
      <c r="AV122" s="14">
        <f>SUM(AS122:AU122)</f>
        <v>15</v>
      </c>
      <c r="AW122" s="15" t="str">
        <f>IF(AV122&lt;10,"J",IF(AV122&lt;20,"B",IF(AV122&lt;=30,"A","S")))</f>
        <v>B</v>
      </c>
      <c r="AX122" s="108"/>
      <c r="AY122" s="10">
        <f t="shared" ref="AY122:BN122" si="120">IF(AY121=AY$3,1,0)</f>
        <v>0</v>
      </c>
      <c r="AZ122" s="11">
        <f t="shared" si="120"/>
        <v>1</v>
      </c>
      <c r="BA122" s="11">
        <f t="shared" si="120"/>
        <v>1</v>
      </c>
      <c r="BB122" s="11">
        <f t="shared" si="120"/>
        <v>0</v>
      </c>
      <c r="BC122" s="11">
        <f t="shared" si="120"/>
        <v>1</v>
      </c>
      <c r="BD122" s="11">
        <f t="shared" si="120"/>
        <v>1</v>
      </c>
      <c r="BE122" s="11">
        <f t="shared" si="120"/>
        <v>1</v>
      </c>
      <c r="BF122" s="11">
        <f t="shared" si="120"/>
        <v>1</v>
      </c>
      <c r="BG122" s="11">
        <f t="shared" si="120"/>
        <v>1</v>
      </c>
      <c r="BH122" s="11">
        <f t="shared" si="120"/>
        <v>1</v>
      </c>
      <c r="BI122" s="11">
        <f t="shared" si="120"/>
        <v>0</v>
      </c>
      <c r="BJ122" s="11">
        <f t="shared" si="120"/>
        <v>0</v>
      </c>
      <c r="BK122" s="11">
        <f t="shared" si="120"/>
        <v>0</v>
      </c>
      <c r="BL122" s="11">
        <f t="shared" si="120"/>
        <v>0</v>
      </c>
      <c r="BM122" s="11">
        <f t="shared" si="120"/>
        <v>1</v>
      </c>
      <c r="BN122" s="11">
        <f t="shared" si="120"/>
        <v>1</v>
      </c>
      <c r="BO122" s="11">
        <f t="shared" ref="BO122:CL122" si="121">IF(BO121=BO$3,1,0)</f>
        <v>0</v>
      </c>
      <c r="BP122" s="11">
        <f t="shared" si="121"/>
        <v>1</v>
      </c>
      <c r="BQ122" s="11">
        <f t="shared" si="121"/>
        <v>0</v>
      </c>
      <c r="BR122" s="11">
        <f t="shared" si="121"/>
        <v>0</v>
      </c>
      <c r="BS122" s="11">
        <f t="shared" si="121"/>
        <v>0</v>
      </c>
      <c r="BT122" s="11">
        <f t="shared" si="121"/>
        <v>1</v>
      </c>
      <c r="BU122" s="11">
        <f t="shared" si="121"/>
        <v>0</v>
      </c>
      <c r="BV122" s="11">
        <f t="shared" si="121"/>
        <v>1</v>
      </c>
      <c r="BW122" s="11">
        <f t="shared" si="121"/>
        <v>1</v>
      </c>
      <c r="BX122" s="11">
        <f t="shared" si="121"/>
        <v>1</v>
      </c>
      <c r="BY122" s="11">
        <f t="shared" si="121"/>
        <v>0</v>
      </c>
      <c r="BZ122" s="11">
        <f t="shared" si="121"/>
        <v>0</v>
      </c>
      <c r="CA122" s="11">
        <f t="shared" si="121"/>
        <v>0</v>
      </c>
      <c r="CB122" s="11">
        <f t="shared" si="121"/>
        <v>1</v>
      </c>
      <c r="CC122" s="11">
        <f t="shared" si="121"/>
        <v>1</v>
      </c>
      <c r="CD122" s="11">
        <f t="shared" si="121"/>
        <v>1</v>
      </c>
      <c r="CE122" s="11">
        <f t="shared" si="121"/>
        <v>0</v>
      </c>
      <c r="CF122" s="11">
        <f t="shared" si="121"/>
        <v>1</v>
      </c>
      <c r="CG122" s="11">
        <f t="shared" si="121"/>
        <v>1</v>
      </c>
      <c r="CH122" s="11">
        <f t="shared" si="121"/>
        <v>1</v>
      </c>
      <c r="CI122" s="11">
        <f t="shared" si="121"/>
        <v>0</v>
      </c>
      <c r="CJ122" s="11">
        <f t="shared" si="121"/>
        <v>1</v>
      </c>
      <c r="CK122" s="11">
        <f t="shared" si="121"/>
        <v>1</v>
      </c>
      <c r="CL122" s="12">
        <f t="shared" si="121"/>
        <v>1</v>
      </c>
      <c r="CM122" s="13">
        <f>AY122+BA122+BC122+BE122+BF122+BJ122+BM122+BP122+BQ122+BS122+BW122+BX122+CA122+CF122+CJ122</f>
        <v>10</v>
      </c>
      <c r="CN122" s="14">
        <f>BB122+BK122+BL122+BN122+BO122+BY122+BZ122+CL122</f>
        <v>2</v>
      </c>
      <c r="CO122" s="14">
        <f>AZ122+BD122+BG122+BH122+BI122+BR122+BT122+BU122+BV122+CB122+CC122+CD122+CE122+CG122+CH122+CI122+CK122</f>
        <v>12</v>
      </c>
      <c r="CP122" s="14">
        <f>SUM(CM122:CO122)</f>
        <v>24</v>
      </c>
      <c r="CQ122" s="22" t="str">
        <f>IF(CP122&lt;10,"J",IF(CP122&lt;25,"B",IF(CP122&lt;=30,"A","S")))</f>
        <v>B</v>
      </c>
    </row>
  </sheetData>
  <mergeCells count="339">
    <mergeCell ref="C113:C114"/>
    <mergeCell ref="D113:D114"/>
    <mergeCell ref="E113:E114"/>
    <mergeCell ref="F113:F114"/>
    <mergeCell ref="G113:G114"/>
    <mergeCell ref="C117:C118"/>
    <mergeCell ref="D117:D118"/>
    <mergeCell ref="E117:E118"/>
    <mergeCell ref="F117:F118"/>
    <mergeCell ref="G117:G118"/>
    <mergeCell ref="C115:C116"/>
    <mergeCell ref="D115:D116"/>
    <mergeCell ref="E115:E116"/>
    <mergeCell ref="F115:F116"/>
    <mergeCell ref="G115:G116"/>
    <mergeCell ref="F107:F108"/>
    <mergeCell ref="C109:C110"/>
    <mergeCell ref="D109:D110"/>
    <mergeCell ref="E109:E110"/>
    <mergeCell ref="F109:F110"/>
    <mergeCell ref="G109:G110"/>
    <mergeCell ref="C111:C112"/>
    <mergeCell ref="D111:D112"/>
    <mergeCell ref="E111:E112"/>
    <mergeCell ref="F111:F112"/>
    <mergeCell ref="G111:G112"/>
    <mergeCell ref="G107:G108"/>
    <mergeCell ref="G121:G122"/>
    <mergeCell ref="G101:G102"/>
    <mergeCell ref="C119:C120"/>
    <mergeCell ref="D119:D120"/>
    <mergeCell ref="E119:E120"/>
    <mergeCell ref="F119:F120"/>
    <mergeCell ref="G119:G120"/>
    <mergeCell ref="A101:A122"/>
    <mergeCell ref="B101:B122"/>
    <mergeCell ref="C101:C102"/>
    <mergeCell ref="D101:D102"/>
    <mergeCell ref="E101:E102"/>
    <mergeCell ref="F101:F102"/>
    <mergeCell ref="C121:C122"/>
    <mergeCell ref="D121:D122"/>
    <mergeCell ref="E121:E122"/>
    <mergeCell ref="F121:F122"/>
    <mergeCell ref="D103:D104"/>
    <mergeCell ref="E103:E104"/>
    <mergeCell ref="F103:F104"/>
    <mergeCell ref="C107:C108"/>
    <mergeCell ref="D107:D108"/>
    <mergeCell ref="E107:E108"/>
    <mergeCell ref="G103:G104"/>
    <mergeCell ref="A9:A14"/>
    <mergeCell ref="B9:B14"/>
    <mergeCell ref="A15:A16"/>
    <mergeCell ref="B15:B16"/>
    <mergeCell ref="C103:C104"/>
    <mergeCell ref="C73:C74"/>
    <mergeCell ref="D73:D74"/>
    <mergeCell ref="E73:E74"/>
    <mergeCell ref="F73:F74"/>
    <mergeCell ref="C75:C76"/>
    <mergeCell ref="D75:D76"/>
    <mergeCell ref="E75:E76"/>
    <mergeCell ref="F75:F76"/>
    <mergeCell ref="C31:C32"/>
    <mergeCell ref="D31:D32"/>
    <mergeCell ref="C99:C100"/>
    <mergeCell ref="A93:A100"/>
    <mergeCell ref="B93:B100"/>
    <mergeCell ref="C83:C84"/>
    <mergeCell ref="D83:D84"/>
    <mergeCell ref="E83:E84"/>
    <mergeCell ref="F83:F84"/>
    <mergeCell ref="E77:E78"/>
    <mergeCell ref="F77:F78"/>
    <mergeCell ref="G99:G100"/>
    <mergeCell ref="G93:G94"/>
    <mergeCell ref="C95:C96"/>
    <mergeCell ref="D95:D96"/>
    <mergeCell ref="E95:E96"/>
    <mergeCell ref="F95:F96"/>
    <mergeCell ref="G95:G96"/>
    <mergeCell ref="C105:C106"/>
    <mergeCell ref="D105:D106"/>
    <mergeCell ref="E105:E106"/>
    <mergeCell ref="F105:F106"/>
    <mergeCell ref="G105:G106"/>
    <mergeCell ref="G97:G98"/>
    <mergeCell ref="C93:C94"/>
    <mergeCell ref="D93:D94"/>
    <mergeCell ref="E93:E94"/>
    <mergeCell ref="F93:F94"/>
    <mergeCell ref="C97:C98"/>
    <mergeCell ref="D97:D98"/>
    <mergeCell ref="E97:E98"/>
    <mergeCell ref="F97:F98"/>
    <mergeCell ref="D99:D100"/>
    <mergeCell ref="E99:E100"/>
    <mergeCell ref="F99:F100"/>
    <mergeCell ref="G91:G92"/>
    <mergeCell ref="G87:G88"/>
    <mergeCell ref="C89:C90"/>
    <mergeCell ref="D89:D90"/>
    <mergeCell ref="E89:E90"/>
    <mergeCell ref="F89:F90"/>
    <mergeCell ref="G89:G90"/>
    <mergeCell ref="A87:A92"/>
    <mergeCell ref="B87:B92"/>
    <mergeCell ref="C87:C88"/>
    <mergeCell ref="D87:D88"/>
    <mergeCell ref="E87:E88"/>
    <mergeCell ref="F87:F88"/>
    <mergeCell ref="C91:C92"/>
    <mergeCell ref="D91:D92"/>
    <mergeCell ref="E91:E92"/>
    <mergeCell ref="F91:F92"/>
    <mergeCell ref="G83:G84"/>
    <mergeCell ref="C85:C86"/>
    <mergeCell ref="D85:D86"/>
    <mergeCell ref="E85:E86"/>
    <mergeCell ref="F85:F86"/>
    <mergeCell ref="G85:G86"/>
    <mergeCell ref="G65:G66"/>
    <mergeCell ref="C79:C80"/>
    <mergeCell ref="D79:D80"/>
    <mergeCell ref="E79:E80"/>
    <mergeCell ref="F79:F80"/>
    <mergeCell ref="G79:G80"/>
    <mergeCell ref="C81:C82"/>
    <mergeCell ref="D81:D82"/>
    <mergeCell ref="E81:E82"/>
    <mergeCell ref="F81:F82"/>
    <mergeCell ref="G81:G82"/>
    <mergeCell ref="C71:C72"/>
    <mergeCell ref="D71:D72"/>
    <mergeCell ref="E71:E72"/>
    <mergeCell ref="F71:F72"/>
    <mergeCell ref="G71:G72"/>
    <mergeCell ref="C77:C78"/>
    <mergeCell ref="D77:D78"/>
    <mergeCell ref="G77:G78"/>
    <mergeCell ref="G73:G74"/>
    <mergeCell ref="G75:G76"/>
    <mergeCell ref="A63:A86"/>
    <mergeCell ref="B63:B86"/>
    <mergeCell ref="C63:C64"/>
    <mergeCell ref="D63:D64"/>
    <mergeCell ref="E63:E64"/>
    <mergeCell ref="F63:F64"/>
    <mergeCell ref="C67:C68"/>
    <mergeCell ref="D67:D68"/>
    <mergeCell ref="E67:E68"/>
    <mergeCell ref="F67:F68"/>
    <mergeCell ref="G67:G68"/>
    <mergeCell ref="C69:C70"/>
    <mergeCell ref="D69:D70"/>
    <mergeCell ref="E69:E70"/>
    <mergeCell ref="F69:F70"/>
    <mergeCell ref="G69:G70"/>
    <mergeCell ref="G63:G64"/>
    <mergeCell ref="C65:C66"/>
    <mergeCell ref="D65:D66"/>
    <mergeCell ref="E65:E66"/>
    <mergeCell ref="F65:F66"/>
    <mergeCell ref="A57:A62"/>
    <mergeCell ref="B57:B62"/>
    <mergeCell ref="C57:C58"/>
    <mergeCell ref="D57:D58"/>
    <mergeCell ref="E57:E58"/>
    <mergeCell ref="F57:F58"/>
    <mergeCell ref="G49:G50"/>
    <mergeCell ref="G51:G52"/>
    <mergeCell ref="C53:C54"/>
    <mergeCell ref="D53:D54"/>
    <mergeCell ref="E53:E54"/>
    <mergeCell ref="F53:F54"/>
    <mergeCell ref="G53:G54"/>
    <mergeCell ref="G55:G56"/>
    <mergeCell ref="G57:G58"/>
    <mergeCell ref="C59:C60"/>
    <mergeCell ref="D59:D60"/>
    <mergeCell ref="E59:E60"/>
    <mergeCell ref="F59:F60"/>
    <mergeCell ref="G59:G60"/>
    <mergeCell ref="C61:C62"/>
    <mergeCell ref="D61:D62"/>
    <mergeCell ref="E61:E62"/>
    <mergeCell ref="F61:F62"/>
    <mergeCell ref="G61:G62"/>
    <mergeCell ref="A51:A56"/>
    <mergeCell ref="B51:B56"/>
    <mergeCell ref="C51:C52"/>
    <mergeCell ref="D51:D52"/>
    <mergeCell ref="E51:E52"/>
    <mergeCell ref="F51:F52"/>
    <mergeCell ref="C55:C56"/>
    <mergeCell ref="D55:D56"/>
    <mergeCell ref="E55:E56"/>
    <mergeCell ref="F55:F56"/>
    <mergeCell ref="A35:A50"/>
    <mergeCell ref="B35:B50"/>
    <mergeCell ref="C49:C50"/>
    <mergeCell ref="D49:D50"/>
    <mergeCell ref="E49:E50"/>
    <mergeCell ref="F49:F50"/>
    <mergeCell ref="G43:G44"/>
    <mergeCell ref="C45:C46"/>
    <mergeCell ref="D45:D46"/>
    <mergeCell ref="E45:E46"/>
    <mergeCell ref="F45:F46"/>
    <mergeCell ref="G45:G46"/>
    <mergeCell ref="C47:C48"/>
    <mergeCell ref="D47:D48"/>
    <mergeCell ref="E47:E48"/>
    <mergeCell ref="F47:F48"/>
    <mergeCell ref="G47:G48"/>
    <mergeCell ref="C43:C44"/>
    <mergeCell ref="D43:D44"/>
    <mergeCell ref="E43:E44"/>
    <mergeCell ref="F43:F44"/>
    <mergeCell ref="G39:G40"/>
    <mergeCell ref="C41:C42"/>
    <mergeCell ref="D41:D42"/>
    <mergeCell ref="E41:E42"/>
    <mergeCell ref="F41:F42"/>
    <mergeCell ref="G41:G42"/>
    <mergeCell ref="G35:G36"/>
    <mergeCell ref="C37:C38"/>
    <mergeCell ref="D37:D38"/>
    <mergeCell ref="E37:E38"/>
    <mergeCell ref="F37:F38"/>
    <mergeCell ref="G37:G38"/>
    <mergeCell ref="C35:C36"/>
    <mergeCell ref="D35:D36"/>
    <mergeCell ref="E35:E36"/>
    <mergeCell ref="F35:F36"/>
    <mergeCell ref="C39:C40"/>
    <mergeCell ref="D39:D40"/>
    <mergeCell ref="E39:E40"/>
    <mergeCell ref="F39:F40"/>
    <mergeCell ref="G29:G30"/>
    <mergeCell ref="C33:C34"/>
    <mergeCell ref="D33:D34"/>
    <mergeCell ref="E33:E34"/>
    <mergeCell ref="F33:F34"/>
    <mergeCell ref="G33:G34"/>
    <mergeCell ref="C27:C28"/>
    <mergeCell ref="D27:D28"/>
    <mergeCell ref="E27:E28"/>
    <mergeCell ref="F27:F28"/>
    <mergeCell ref="G27:G28"/>
    <mergeCell ref="E31:E32"/>
    <mergeCell ref="F31:F32"/>
    <mergeCell ref="G31:G32"/>
    <mergeCell ref="A29:A34"/>
    <mergeCell ref="B29:B34"/>
    <mergeCell ref="C29:C30"/>
    <mergeCell ref="D29:D30"/>
    <mergeCell ref="E29:E30"/>
    <mergeCell ref="C21:C22"/>
    <mergeCell ref="D21:D22"/>
    <mergeCell ref="E21:E22"/>
    <mergeCell ref="F21:F22"/>
    <mergeCell ref="F29:F30"/>
    <mergeCell ref="C25:C26"/>
    <mergeCell ref="D25:D26"/>
    <mergeCell ref="E25:E26"/>
    <mergeCell ref="F25:F26"/>
    <mergeCell ref="A17:A28"/>
    <mergeCell ref="B17:B28"/>
    <mergeCell ref="G25:G26"/>
    <mergeCell ref="F17:F18"/>
    <mergeCell ref="G17:G18"/>
    <mergeCell ref="C19:C20"/>
    <mergeCell ref="D19:D20"/>
    <mergeCell ref="E19:E20"/>
    <mergeCell ref="F19:F20"/>
    <mergeCell ref="G19:G20"/>
    <mergeCell ref="E15:E16"/>
    <mergeCell ref="F15:F16"/>
    <mergeCell ref="G15:G16"/>
    <mergeCell ref="C17:C18"/>
    <mergeCell ref="D17:D18"/>
    <mergeCell ref="E17:E18"/>
    <mergeCell ref="C23:C24"/>
    <mergeCell ref="D23:D24"/>
    <mergeCell ref="E23:E24"/>
    <mergeCell ref="F23:F24"/>
    <mergeCell ref="G23:G24"/>
    <mergeCell ref="C9:C10"/>
    <mergeCell ref="D9:D10"/>
    <mergeCell ref="E9:E10"/>
    <mergeCell ref="F9:F10"/>
    <mergeCell ref="C11:C12"/>
    <mergeCell ref="D11:D12"/>
    <mergeCell ref="E11:E12"/>
    <mergeCell ref="F11:F12"/>
    <mergeCell ref="G21:G22"/>
    <mergeCell ref="C4:F4"/>
    <mergeCell ref="H4:H122"/>
    <mergeCell ref="AX4:AX122"/>
    <mergeCell ref="G5:G6"/>
    <mergeCell ref="G7:G8"/>
    <mergeCell ref="G9:G10"/>
    <mergeCell ref="G11:G12"/>
    <mergeCell ref="A5:A8"/>
    <mergeCell ref="B5:B8"/>
    <mergeCell ref="C5:C6"/>
    <mergeCell ref="D5:D6"/>
    <mergeCell ref="E5:E6"/>
    <mergeCell ref="F5:F6"/>
    <mergeCell ref="C7:C8"/>
    <mergeCell ref="D7:D8"/>
    <mergeCell ref="E7:E8"/>
    <mergeCell ref="F7:F8"/>
    <mergeCell ref="C13:C14"/>
    <mergeCell ref="D13:D14"/>
    <mergeCell ref="E13:E14"/>
    <mergeCell ref="F13:F14"/>
    <mergeCell ref="G13:G14"/>
    <mergeCell ref="C15:C16"/>
    <mergeCell ref="D15:D16"/>
    <mergeCell ref="BD48:BD49"/>
    <mergeCell ref="BE48:BE49"/>
    <mergeCell ref="BF48:BF49"/>
    <mergeCell ref="BG48:BG49"/>
    <mergeCell ref="I1:AR1"/>
    <mergeCell ref="AS1:AW1"/>
    <mergeCell ref="CM1:CQ1"/>
    <mergeCell ref="AS2:AS5"/>
    <mergeCell ref="AT2:AT5"/>
    <mergeCell ref="AU2:AU5"/>
    <mergeCell ref="AV2:AV5"/>
    <mergeCell ref="AW2:AW5"/>
    <mergeCell ref="CM2:CM5"/>
    <mergeCell ref="CN2:CN5"/>
    <mergeCell ref="CO2:CO5"/>
    <mergeCell ref="CP2:CP5"/>
    <mergeCell ref="CQ2:CQ5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TERCERO</vt:lpstr>
      <vt:lpstr>QUINTO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Cpe</dc:creator>
  <cp:lastModifiedBy>PC4</cp:lastModifiedBy>
  <cp:lastPrinted>2016-08-24T14:07:10Z</cp:lastPrinted>
  <dcterms:created xsi:type="dcterms:W3CDTF">2016-08-22T14:06:36Z</dcterms:created>
  <dcterms:modified xsi:type="dcterms:W3CDTF">2016-08-27T19:43:22Z</dcterms:modified>
</cp:coreProperties>
</file>